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7995"/>
  </bookViews>
  <sheets>
    <sheet name="RGSA" sheetId="1" r:id="rId1"/>
  </sheets>
  <externalReferences>
    <externalReference r:id="rId2"/>
  </externalReferences>
  <definedNames>
    <definedName name="_xlnm.Print_Area" localSheetId="0">RGSA!$A$1:$R$36</definedName>
  </definedNames>
  <calcPr calcId="145621"/>
</workbook>
</file>

<file path=xl/calcChain.xml><?xml version="1.0" encoding="utf-8"?>
<calcChain xmlns="http://schemas.openxmlformats.org/spreadsheetml/2006/main">
  <c r="Q36" i="1"/>
  <c r="P36"/>
  <c r="O36"/>
  <c r="N36"/>
  <c r="M36"/>
  <c r="L36"/>
  <c r="K36"/>
  <c r="J36"/>
  <c r="G36"/>
  <c r="E36"/>
  <c r="D36"/>
  <c r="C36"/>
  <c r="F36" s="1"/>
  <c r="I36" l="1"/>
  <c r="H36"/>
</calcChain>
</file>

<file path=xl/sharedStrings.xml><?xml version="1.0" encoding="utf-8"?>
<sst xmlns="http://schemas.openxmlformats.org/spreadsheetml/2006/main" count="57" uniqueCount="51">
  <si>
    <t>Sl. No.</t>
  </si>
  <si>
    <t>Name of the District</t>
  </si>
  <si>
    <t>Financial(rs. In lakh)</t>
  </si>
  <si>
    <t>Physical (in No.)</t>
  </si>
  <si>
    <t>Remarks</t>
  </si>
  <si>
    <t>O.B. as on 01.04.16</t>
  </si>
  <si>
    <t>Funds received during the year.</t>
  </si>
  <si>
    <t>Other receipt</t>
  </si>
  <si>
    <t>Total Funds Available</t>
  </si>
  <si>
    <t>Expenditure</t>
  </si>
  <si>
    <t xml:space="preserve">% </t>
  </si>
  <si>
    <t>Balance</t>
  </si>
  <si>
    <t>Construction of New G.P. Building</t>
  </si>
  <si>
    <t>Repair / Renovation of G.P. Bhawan</t>
  </si>
  <si>
    <t>Construction of BPRC Building</t>
  </si>
  <si>
    <t>Construction of DPRC Building</t>
  </si>
  <si>
    <t>Target</t>
  </si>
  <si>
    <t>Completed</t>
  </si>
  <si>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</si>
  <si>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</si>
  <si>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</si>
  <si>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</si>
  <si>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</si>
  <si>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</si>
  <si>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</si>
  <si>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</si>
  <si>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</si>
  <si>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</si>
  <si>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</si>
  <si>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</si>
  <si>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</si>
  <si>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</si>
  <si>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</si>
  <si>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</si>
  <si>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</si>
  <si>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</si>
  <si>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Khurda*</t>
  </si>
  <si>
    <t>Koraput</t>
  </si>
  <si>
    <t>Malkangiri</t>
  </si>
  <si>
    <t>Mayurbhanj</t>
  </si>
  <si>
    <t>Nabarangpur</t>
  </si>
  <si>
    <t>Nayagarh</t>
  </si>
  <si>
    <t>Nuapada</t>
  </si>
  <si>
    <t>Puri</t>
  </si>
  <si>
    <t>Rayagada</t>
  </si>
  <si>
    <t>Sambalpur</t>
  </si>
  <si>
    <t>Subarnapur</t>
  </si>
  <si>
    <t>Sundergarh</t>
  </si>
  <si>
    <t>TOTAL</t>
  </si>
  <si>
    <t>Financial &amp; Physical Achievements made under Rashtriya Grama Swaraj Abhiyan (RGSA)                                                                                                        during 2016-17 upto September, 2016.</t>
  </si>
  <si>
    <t/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</si>
</sst>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5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7" fillId="0" borderId="1" xfId="0" applyFont="1" applyBorder="1"/>
    <xf numFmtId="0" fontId="1" fillId="0" borderId="0" xfId="0" applyFont="1"/>
    <xf numFmtId="0" fontId="1" fillId="0" borderId="5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5" fillId="0" borderId="0" xfId="0" applyNumberFormat="1" applyFont="1" applyBorder="1"/>
    <xf numFmtId="0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4" fillId="0" borderId="1" xfId="0" applyFont="1" applyBorder="1" applyAlignment="1">
      <alignment horizontal="left"/>
    </xf>
    <xf numFmtId="2" fontId="0" fillId="0" borderId="1" xfId="0" applyNumberFormat="1" applyFont="1" applyBorder="1"/>
    <xf numFmtId="2" fontId="0" fillId="0" borderId="4" xfId="0" applyNumberFormat="1" applyFont="1" applyBorder="1"/>
    <xf numFmtId="1" fontId="0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3" fillId="0" borderId="1" xfId="1" applyFont="1" applyBorder="1"/>
    <xf numFmtId="0" fontId="7" fillId="0" borderId="1" xfId="1" applyFont="1" applyBorder="1"/>
    <xf numFmtId="2" fontId="1" fillId="0" borderId="1" xfId="0" applyNumberFormat="1" applyFont="1" applyBorder="1"/>
    <xf numFmtId="2" fontId="1" fillId="0" borderId="4" xfId="0" applyNumberFormat="1" applyFont="1" applyBorder="1"/>
    <xf numFmtId="1" fontId="1" fillId="0" borderId="1" xfId="0" applyNumberFormat="1" applyFont="1" applyBorder="1"/>
    <xf numFmtId="1" fontId="0" fillId="0" borderId="0" xfId="0" applyNumberFormat="1"/>
    <xf numFmtId="1" fontId="0" fillId="0" borderId="0" xfId="0" applyNumberFormat="1" applyBorder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RGSA%20MPR/RGSA%20MPR%202016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Building"/>
      <sheetName val="GPBhawanrepair"/>
      <sheetName val="panchayatprocess"/>
      <sheetName val="BPRC"/>
      <sheetName val="DPRCBuilding"/>
      <sheetName val="MaintenanceofDPRC"/>
      <sheetName val="RGSA"/>
    </sheetNames>
    <sheetDataSet>
      <sheetData sheetId="0">
        <row r="210">
          <cell r="E210">
            <v>164.61999999999998</v>
          </cell>
          <cell r="F210">
            <v>0</v>
          </cell>
          <cell r="G210">
            <v>0</v>
          </cell>
          <cell r="I210">
            <v>50.8</v>
          </cell>
          <cell r="N210">
            <v>16</v>
          </cell>
          <cell r="O210">
            <v>4</v>
          </cell>
        </row>
      </sheetData>
      <sheetData sheetId="1">
        <row r="210">
          <cell r="E210">
            <v>57.4</v>
          </cell>
          <cell r="F210">
            <v>0</v>
          </cell>
          <cell r="G210">
            <v>0</v>
          </cell>
          <cell r="I210">
            <v>23.9</v>
          </cell>
          <cell r="N210">
            <v>37</v>
          </cell>
          <cell r="O210">
            <v>15</v>
          </cell>
        </row>
      </sheetData>
      <sheetData sheetId="2">
        <row r="210">
          <cell r="E210">
            <v>200.71</v>
          </cell>
          <cell r="F210">
            <v>0</v>
          </cell>
          <cell r="G210">
            <v>0</v>
          </cell>
          <cell r="I210">
            <v>29.830000000000002</v>
          </cell>
        </row>
      </sheetData>
      <sheetData sheetId="3">
        <row r="210">
          <cell r="C210">
            <v>373.03</v>
          </cell>
          <cell r="D210">
            <v>0</v>
          </cell>
          <cell r="E210">
            <v>0</v>
          </cell>
          <cell r="G210">
            <v>120.55</v>
          </cell>
          <cell r="L210">
            <v>88</v>
          </cell>
          <cell r="M210">
            <v>21</v>
          </cell>
        </row>
      </sheetData>
      <sheetData sheetId="4">
        <row r="210">
          <cell r="C210">
            <v>970</v>
          </cell>
          <cell r="D210">
            <v>400</v>
          </cell>
          <cell r="E210">
            <v>0</v>
          </cell>
          <cell r="G210">
            <v>200.87</v>
          </cell>
          <cell r="L210">
            <v>15</v>
          </cell>
          <cell r="M210">
            <v>0</v>
          </cell>
        </row>
      </sheetData>
      <sheetData sheetId="5">
        <row r="210">
          <cell r="C210">
            <v>78</v>
          </cell>
          <cell r="D210">
            <v>0</v>
          </cell>
          <cell r="E210">
            <v>0</v>
          </cell>
          <cell r="G210">
            <v>4.25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="110" zoomScaleNormal="110" workbookViewId="0">
      <selection activeCell="T2" sqref="T2"/>
    </sheetView>
  </sheetViews>
  <sheetFormatPr defaultRowHeight="15"/>
  <cols>
    <col min="1" max="1" width="3.42578125" customWidth="1"/>
    <col min="2" max="2" width="11.5703125" customWidth="1"/>
    <col min="3" max="3" width="8.28515625" customWidth="1"/>
    <col min="4" max="4" width="7.85546875" customWidth="1"/>
    <col min="5" max="5" width="6.85546875" customWidth="1"/>
    <col min="6" max="6" width="8.7109375" customWidth="1"/>
    <col min="7" max="7" width="11.7109375" customWidth="1"/>
    <col min="8" max="8" width="5" customWidth="1"/>
    <col min="9" max="9" width="7.5703125" customWidth="1"/>
    <col min="10" max="10" width="6.5703125" customWidth="1"/>
    <col min="11" max="11" width="7.42578125" customWidth="1"/>
    <col min="12" max="12" width="7.5703125" customWidth="1"/>
    <col min="13" max="13" width="7.28515625" customWidth="1"/>
    <col min="14" max="14" width="6.7109375" customWidth="1"/>
    <col min="15" max="15" width="7.28515625" customWidth="1"/>
    <col min="16" max="16" width="7.42578125" customWidth="1"/>
    <col min="17" max="17" width="7.140625" customWidth="1"/>
    <col min="18" max="18" width="7.5703125" customWidth="1"/>
    <col min="19" max="19" width="8.140625" customWidth="1"/>
    <col min="20" max="20" width="8.7109375" style="1" customWidth="1"/>
    <col min="21" max="21" width="7.7109375" customWidth="1"/>
    <col min="22" max="22" width="12.140625" customWidth="1"/>
    <col min="23" max="23" width="7.5703125" customWidth="1"/>
    <col min="24" max="24" width="6.5703125" customWidth="1"/>
    <col min="25" max="26" width="5.85546875" customWidth="1"/>
    <col min="27" max="27" width="8.85546875" customWidth="1"/>
    <col min="28" max="28" width="7" customWidth="1"/>
  </cols>
  <sheetData>
    <row r="1" spans="1:20" ht="36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20">
      <c r="A2" s="32" t="s">
        <v>0</v>
      </c>
      <c r="B2" s="32" t="s">
        <v>1</v>
      </c>
      <c r="C2" s="32" t="s">
        <v>2</v>
      </c>
      <c r="D2" s="32"/>
      <c r="E2" s="32"/>
      <c r="F2" s="32"/>
      <c r="G2" s="32"/>
      <c r="H2" s="32"/>
      <c r="I2" s="32"/>
      <c r="J2" s="32" t="s">
        <v>3</v>
      </c>
      <c r="K2" s="32"/>
      <c r="L2" s="32"/>
      <c r="M2" s="32"/>
      <c r="N2" s="32"/>
      <c r="O2" s="32"/>
      <c r="P2" s="32"/>
      <c r="Q2" s="32"/>
      <c r="R2" s="34" t="s">
        <v>4</v>
      </c>
    </row>
    <row r="3" spans="1:20" ht="30" customHeight="1">
      <c r="A3" s="32"/>
      <c r="B3" s="32"/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32"/>
      <c r="L3" s="32" t="s">
        <v>13</v>
      </c>
      <c r="M3" s="32"/>
      <c r="N3" s="32" t="s">
        <v>14</v>
      </c>
      <c r="O3" s="32"/>
      <c r="P3" s="32" t="s">
        <v>15</v>
      </c>
      <c r="Q3" s="32"/>
      <c r="R3" s="35"/>
    </row>
    <row r="4" spans="1:20" ht="25.5">
      <c r="A4" s="32"/>
      <c r="B4" s="32"/>
      <c r="C4" s="32"/>
      <c r="D4" s="32"/>
      <c r="E4" s="32"/>
      <c r="F4" s="32"/>
      <c r="G4" s="32"/>
      <c r="H4" s="32"/>
      <c r="I4" s="32"/>
      <c r="J4" s="2" t="s">
        <v>16</v>
      </c>
      <c r="K4" s="2" t="s">
        <v>17</v>
      </c>
      <c r="L4" s="2" t="s">
        <v>16</v>
      </c>
      <c r="M4" s="2" t="s">
        <v>17</v>
      </c>
      <c r="N4" s="2" t="s">
        <v>16</v>
      </c>
      <c r="O4" s="2" t="s">
        <v>17</v>
      </c>
      <c r="P4" s="2" t="s">
        <v>16</v>
      </c>
      <c r="Q4" s="2" t="s">
        <v>17</v>
      </c>
      <c r="R4" s="35"/>
    </row>
    <row r="5" spans="1:20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4">
        <v>7</v>
      </c>
      <c r="H5" s="4">
        <v>8</v>
      </c>
      <c r="I5" s="4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</row>
    <row r="6" spans="1:20">
      <c r="A6" s="5">
        <v>1</v>
      </c>
      <c r="B6" s="20" t="s">
        <v>18</v>
      </c>
      <c r="C6" s="21">
        <v>103</v>
      </c>
      <c r="D6" s="21">
        <v>0</v>
      </c>
      <c r="E6" s="21">
        <v>0</v>
      </c>
      <c r="F6" s="22">
        <v>103</v>
      </c>
      <c r="G6" s="21">
        <v>80.5</v>
      </c>
      <c r="H6" s="23">
        <v>78.155339805825236</v>
      </c>
      <c r="I6" s="21">
        <v>22.5</v>
      </c>
      <c r="J6" s="6">
        <v>1</v>
      </c>
      <c r="K6" s="8">
        <v>0</v>
      </c>
      <c r="L6" s="7">
        <v>0</v>
      </c>
      <c r="M6" s="7">
        <v>0</v>
      </c>
      <c r="N6" s="7">
        <v>3</v>
      </c>
      <c r="O6" s="7">
        <v>0</v>
      </c>
      <c r="P6" s="7">
        <v>1</v>
      </c>
      <c r="Q6" s="7">
        <v>0</v>
      </c>
      <c r="R6" s="3"/>
      <c r="S6" s="30"/>
      <c r="T6" s="31"/>
    </row>
    <row r="7" spans="1:20">
      <c r="A7" s="24">
        <v>2</v>
      </c>
      <c r="B7" s="25" t="s">
        <v>19</v>
      </c>
      <c r="C7" s="21">
        <v>128.22999999999999</v>
      </c>
      <c r="D7" s="21">
        <v>0</v>
      </c>
      <c r="E7" s="21">
        <v>0</v>
      </c>
      <c r="F7" s="22">
        <v>128.22999999999999</v>
      </c>
      <c r="G7" s="21">
        <v>3.23</v>
      </c>
      <c r="H7" s="23">
        <v>2.518911331201747</v>
      </c>
      <c r="I7" s="21">
        <v>124.99999999999999</v>
      </c>
      <c r="J7" s="6">
        <v>0</v>
      </c>
      <c r="K7" s="8">
        <v>0</v>
      </c>
      <c r="L7" s="7">
        <v>0</v>
      </c>
      <c r="M7" s="7">
        <v>0</v>
      </c>
      <c r="N7" s="7">
        <v>4</v>
      </c>
      <c r="O7" s="7">
        <v>0</v>
      </c>
      <c r="P7" s="7">
        <v>1</v>
      </c>
      <c r="Q7" s="7">
        <v>0</v>
      </c>
      <c r="R7" s="3"/>
      <c r="S7" s="30"/>
      <c r="T7" s="31"/>
    </row>
    <row r="8" spans="1:20">
      <c r="A8" s="24">
        <v>3</v>
      </c>
      <c r="B8" s="25" t="s">
        <v>20</v>
      </c>
      <c r="C8" s="21">
        <v>17.5</v>
      </c>
      <c r="D8" s="21">
        <v>0</v>
      </c>
      <c r="E8" s="21">
        <v>0</v>
      </c>
      <c r="F8" s="22">
        <v>17.5</v>
      </c>
      <c r="G8" s="21">
        <v>3.5</v>
      </c>
      <c r="H8" s="23">
        <v>20</v>
      </c>
      <c r="I8" s="21">
        <v>14</v>
      </c>
      <c r="J8" s="6">
        <v>0</v>
      </c>
      <c r="K8" s="8">
        <v>0</v>
      </c>
      <c r="L8" s="7">
        <v>0</v>
      </c>
      <c r="M8" s="7">
        <v>0</v>
      </c>
      <c r="N8" s="7">
        <v>4</v>
      </c>
      <c r="O8" s="7">
        <v>0</v>
      </c>
      <c r="P8" s="7">
        <v>0</v>
      </c>
      <c r="Q8" s="7">
        <v>0</v>
      </c>
      <c r="R8" s="3"/>
      <c r="S8" s="30"/>
      <c r="T8" s="31"/>
    </row>
    <row r="9" spans="1:20">
      <c r="A9" s="24">
        <v>4</v>
      </c>
      <c r="B9" s="25" t="s">
        <v>21</v>
      </c>
      <c r="C9" s="21">
        <v>15</v>
      </c>
      <c r="D9" s="21">
        <v>0</v>
      </c>
      <c r="E9" s="21">
        <v>0</v>
      </c>
      <c r="F9" s="22">
        <v>15</v>
      </c>
      <c r="G9" s="21">
        <v>12</v>
      </c>
      <c r="H9" s="23">
        <v>80</v>
      </c>
      <c r="I9" s="21">
        <v>3</v>
      </c>
      <c r="J9" s="6">
        <v>1</v>
      </c>
      <c r="K9" s="8">
        <v>1</v>
      </c>
      <c r="L9" s="7">
        <v>0</v>
      </c>
      <c r="M9" s="7">
        <v>0</v>
      </c>
      <c r="N9" s="7">
        <v>2</v>
      </c>
      <c r="O9" s="7">
        <v>1</v>
      </c>
      <c r="P9" s="7">
        <v>0</v>
      </c>
      <c r="Q9" s="7">
        <v>0</v>
      </c>
      <c r="R9" s="3"/>
      <c r="S9" s="30"/>
      <c r="T9" s="31"/>
    </row>
    <row r="10" spans="1:20">
      <c r="A10" s="24">
        <v>5</v>
      </c>
      <c r="B10" s="25" t="s">
        <v>22</v>
      </c>
      <c r="C10" s="21">
        <v>140</v>
      </c>
      <c r="D10" s="21">
        <v>0</v>
      </c>
      <c r="E10" s="21">
        <v>0</v>
      </c>
      <c r="F10" s="22">
        <v>140</v>
      </c>
      <c r="G10" s="21">
        <v>5</v>
      </c>
      <c r="H10" s="23">
        <v>3.5714285714285712</v>
      </c>
      <c r="I10" s="21">
        <v>135</v>
      </c>
      <c r="J10" s="6">
        <v>0</v>
      </c>
      <c r="K10" s="8">
        <v>0</v>
      </c>
      <c r="L10" s="7">
        <v>0</v>
      </c>
      <c r="M10" s="7">
        <v>0</v>
      </c>
      <c r="N10" s="7">
        <v>5</v>
      </c>
      <c r="O10" s="7">
        <v>1</v>
      </c>
      <c r="P10" s="7">
        <v>1</v>
      </c>
      <c r="Q10" s="7">
        <v>0</v>
      </c>
      <c r="R10" s="3"/>
      <c r="S10" s="30"/>
      <c r="T10" s="31"/>
    </row>
    <row r="11" spans="1:20">
      <c r="A11" s="24">
        <v>6</v>
      </c>
      <c r="B11" s="25" t="s">
        <v>23</v>
      </c>
      <c r="C11" s="21">
        <v>12</v>
      </c>
      <c r="D11" s="21">
        <v>0</v>
      </c>
      <c r="E11" s="21">
        <v>0</v>
      </c>
      <c r="F11" s="22">
        <v>12</v>
      </c>
      <c r="G11" s="21">
        <v>9</v>
      </c>
      <c r="H11" s="23">
        <v>75</v>
      </c>
      <c r="I11" s="21">
        <v>3</v>
      </c>
      <c r="J11" s="6">
        <v>1</v>
      </c>
      <c r="K11" s="8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3"/>
      <c r="S11" s="30"/>
      <c r="T11" s="31"/>
    </row>
    <row r="12" spans="1:20">
      <c r="A12" s="24">
        <v>7</v>
      </c>
      <c r="B12" s="25" t="s">
        <v>24</v>
      </c>
      <c r="C12" s="21">
        <v>128.4</v>
      </c>
      <c r="D12" s="21">
        <v>0</v>
      </c>
      <c r="E12" s="21">
        <v>0</v>
      </c>
      <c r="F12" s="22">
        <v>128.4</v>
      </c>
      <c r="G12" s="21">
        <v>5.4</v>
      </c>
      <c r="H12" s="23">
        <v>4.2056074766355138</v>
      </c>
      <c r="I12" s="21">
        <v>123</v>
      </c>
      <c r="J12" s="6">
        <v>2</v>
      </c>
      <c r="K12" s="8">
        <v>0</v>
      </c>
      <c r="L12" s="7">
        <v>7</v>
      </c>
      <c r="M12" s="7">
        <v>7</v>
      </c>
      <c r="N12" s="7">
        <v>4</v>
      </c>
      <c r="O12" s="7">
        <v>0</v>
      </c>
      <c r="P12" s="7">
        <v>1</v>
      </c>
      <c r="Q12" s="7">
        <v>0</v>
      </c>
      <c r="R12" s="3"/>
      <c r="S12" s="30"/>
      <c r="T12" s="31"/>
    </row>
    <row r="13" spans="1:20">
      <c r="A13" s="24">
        <v>8</v>
      </c>
      <c r="B13" s="25" t="s">
        <v>25</v>
      </c>
      <c r="C13" s="21">
        <v>6.08</v>
      </c>
      <c r="D13" s="21">
        <v>0</v>
      </c>
      <c r="E13" s="21">
        <v>0</v>
      </c>
      <c r="F13" s="22">
        <v>6.08</v>
      </c>
      <c r="G13" s="21">
        <v>3.08</v>
      </c>
      <c r="H13" s="23">
        <v>50.657894736842103</v>
      </c>
      <c r="I13" s="21">
        <v>3</v>
      </c>
      <c r="J13" s="6">
        <v>0</v>
      </c>
      <c r="K13" s="8">
        <v>0</v>
      </c>
      <c r="L13" s="7">
        <v>0</v>
      </c>
      <c r="M13" s="7">
        <v>0</v>
      </c>
      <c r="N13" s="7">
        <v>1</v>
      </c>
      <c r="O13" s="7">
        <v>1</v>
      </c>
      <c r="P13" s="7">
        <v>0</v>
      </c>
      <c r="Q13" s="7">
        <v>0</v>
      </c>
      <c r="R13" s="3"/>
      <c r="S13" s="30"/>
      <c r="T13" s="31"/>
    </row>
    <row r="14" spans="1:20">
      <c r="A14" s="24">
        <v>9</v>
      </c>
      <c r="B14" s="25" t="s">
        <v>26</v>
      </c>
      <c r="C14" s="21">
        <v>101</v>
      </c>
      <c r="D14" s="21">
        <v>0</v>
      </c>
      <c r="E14" s="21">
        <v>0</v>
      </c>
      <c r="F14" s="22">
        <v>101</v>
      </c>
      <c r="G14" s="21">
        <v>65</v>
      </c>
      <c r="H14" s="23">
        <v>64.356435643564353</v>
      </c>
      <c r="I14" s="21">
        <v>36</v>
      </c>
      <c r="J14" s="6">
        <v>0</v>
      </c>
      <c r="K14" s="8">
        <v>0</v>
      </c>
      <c r="L14" s="7">
        <v>10</v>
      </c>
      <c r="M14" s="7">
        <v>8</v>
      </c>
      <c r="N14" s="7">
        <v>3</v>
      </c>
      <c r="O14" s="7">
        <v>3</v>
      </c>
      <c r="P14" s="7">
        <v>1</v>
      </c>
      <c r="Q14" s="7">
        <v>0</v>
      </c>
      <c r="R14" s="3"/>
      <c r="S14" s="30"/>
      <c r="T14" s="31"/>
    </row>
    <row r="15" spans="1:20">
      <c r="A15" s="24">
        <v>10</v>
      </c>
      <c r="B15" s="25" t="s">
        <v>27</v>
      </c>
      <c r="C15" s="21">
        <v>125.42</v>
      </c>
      <c r="D15" s="21">
        <v>0</v>
      </c>
      <c r="E15" s="21">
        <v>0</v>
      </c>
      <c r="F15" s="22">
        <v>125.42</v>
      </c>
      <c r="G15" s="21">
        <v>10</v>
      </c>
      <c r="H15" s="23">
        <v>7.9732100143517783</v>
      </c>
      <c r="I15" s="21">
        <v>115.42</v>
      </c>
      <c r="J15" s="6">
        <v>0</v>
      </c>
      <c r="K15" s="8">
        <v>0</v>
      </c>
      <c r="L15" s="7">
        <v>0</v>
      </c>
      <c r="M15" s="7">
        <v>0</v>
      </c>
      <c r="N15" s="7">
        <v>2</v>
      </c>
      <c r="O15" s="7">
        <v>2</v>
      </c>
      <c r="P15" s="7">
        <v>1</v>
      </c>
      <c r="Q15" s="7">
        <v>0</v>
      </c>
      <c r="R15" s="3"/>
      <c r="S15" s="30"/>
      <c r="T15" s="31"/>
    </row>
    <row r="16" spans="1:20">
      <c r="A16" s="24">
        <v>11</v>
      </c>
      <c r="B16" s="25" t="s">
        <v>28</v>
      </c>
      <c r="C16" s="21">
        <v>33</v>
      </c>
      <c r="D16" s="21">
        <v>0</v>
      </c>
      <c r="E16" s="21">
        <v>0</v>
      </c>
      <c r="F16" s="22">
        <v>33</v>
      </c>
      <c r="G16" s="21">
        <v>6</v>
      </c>
      <c r="H16" s="23">
        <v>18.181818181818183</v>
      </c>
      <c r="I16" s="21">
        <v>27</v>
      </c>
      <c r="J16" s="6">
        <v>0</v>
      </c>
      <c r="K16" s="8">
        <v>0</v>
      </c>
      <c r="L16" s="7">
        <v>0</v>
      </c>
      <c r="M16" s="7">
        <v>0</v>
      </c>
      <c r="N16" s="7">
        <v>7</v>
      </c>
      <c r="O16" s="7">
        <v>1</v>
      </c>
      <c r="P16" s="7">
        <v>1</v>
      </c>
      <c r="Q16" s="7">
        <v>0</v>
      </c>
      <c r="R16" s="3"/>
      <c r="S16" s="30"/>
      <c r="T16" s="31"/>
    </row>
    <row r="17" spans="1:20">
      <c r="A17" s="24">
        <v>12</v>
      </c>
      <c r="B17" s="25" t="s">
        <v>29</v>
      </c>
      <c r="C17" s="21">
        <v>26.2</v>
      </c>
      <c r="D17" s="21">
        <v>0</v>
      </c>
      <c r="E17" s="21">
        <v>0</v>
      </c>
      <c r="F17" s="22">
        <v>26.2</v>
      </c>
      <c r="G17" s="21">
        <v>7.7</v>
      </c>
      <c r="H17" s="23">
        <v>29.389312977099237</v>
      </c>
      <c r="I17" s="21">
        <v>18.5</v>
      </c>
      <c r="J17" s="6">
        <v>1</v>
      </c>
      <c r="K17" s="8">
        <v>0</v>
      </c>
      <c r="L17" s="7">
        <v>4</v>
      </c>
      <c r="M17" s="7">
        <v>0</v>
      </c>
      <c r="N17" s="7">
        <v>3</v>
      </c>
      <c r="O17" s="7">
        <v>1</v>
      </c>
      <c r="P17" s="7">
        <v>0</v>
      </c>
      <c r="Q17" s="7">
        <v>0</v>
      </c>
      <c r="R17" s="3"/>
      <c r="S17" s="30"/>
      <c r="T17" s="31"/>
    </row>
    <row r="18" spans="1:20">
      <c r="A18" s="24">
        <v>13</v>
      </c>
      <c r="B18" s="25" t="s">
        <v>30</v>
      </c>
      <c r="C18" s="21">
        <v>53</v>
      </c>
      <c r="D18" s="21">
        <v>0</v>
      </c>
      <c r="E18" s="21">
        <v>0</v>
      </c>
      <c r="F18" s="22">
        <v>53</v>
      </c>
      <c r="G18" s="21">
        <v>51.25</v>
      </c>
      <c r="H18" s="23">
        <v>96.698113207547166</v>
      </c>
      <c r="I18" s="21">
        <v>1.75</v>
      </c>
      <c r="J18" s="6">
        <v>0</v>
      </c>
      <c r="K18" s="8">
        <v>0</v>
      </c>
      <c r="L18" s="7">
        <v>0</v>
      </c>
      <c r="M18" s="7">
        <v>0</v>
      </c>
      <c r="N18" s="7">
        <v>2</v>
      </c>
      <c r="O18" s="7">
        <v>0</v>
      </c>
      <c r="P18" s="7">
        <v>1</v>
      </c>
      <c r="Q18" s="7">
        <v>0</v>
      </c>
      <c r="R18" s="3"/>
      <c r="S18" s="30"/>
      <c r="T18" s="31"/>
    </row>
    <row r="19" spans="1:20">
      <c r="A19" s="24">
        <v>14</v>
      </c>
      <c r="B19" s="25" t="s">
        <v>31</v>
      </c>
      <c r="C19" s="21">
        <v>3</v>
      </c>
      <c r="D19" s="21">
        <v>0</v>
      </c>
      <c r="E19" s="21">
        <v>0</v>
      </c>
      <c r="F19" s="22">
        <v>3</v>
      </c>
      <c r="G19" s="21">
        <v>0</v>
      </c>
      <c r="H19" s="23">
        <v>0</v>
      </c>
      <c r="I19" s="21">
        <v>3</v>
      </c>
      <c r="J19" s="6">
        <v>0</v>
      </c>
      <c r="K19" s="8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3"/>
      <c r="S19" s="30"/>
      <c r="T19" s="31"/>
    </row>
    <row r="20" spans="1:20">
      <c r="A20" s="24">
        <v>15</v>
      </c>
      <c r="B20" s="25" t="s">
        <v>32</v>
      </c>
      <c r="C20" s="21">
        <v>48.79</v>
      </c>
      <c r="D20" s="21">
        <v>0</v>
      </c>
      <c r="E20" s="21">
        <v>0</v>
      </c>
      <c r="F20" s="22">
        <v>48.79</v>
      </c>
      <c r="G20" s="21">
        <v>0</v>
      </c>
      <c r="H20" s="23">
        <v>0</v>
      </c>
      <c r="I20" s="21">
        <v>48.79</v>
      </c>
      <c r="J20" s="6">
        <v>0</v>
      </c>
      <c r="K20" s="8">
        <v>0</v>
      </c>
      <c r="L20" s="7">
        <v>0</v>
      </c>
      <c r="M20" s="7">
        <v>0</v>
      </c>
      <c r="N20" s="7">
        <v>4</v>
      </c>
      <c r="O20" s="7">
        <v>0</v>
      </c>
      <c r="P20" s="7">
        <v>0</v>
      </c>
      <c r="Q20" s="7">
        <v>0</v>
      </c>
      <c r="R20" s="3"/>
      <c r="S20" s="30"/>
      <c r="T20" s="31"/>
    </row>
    <row r="21" spans="1:20">
      <c r="A21" s="24">
        <v>16</v>
      </c>
      <c r="B21" s="25" t="s">
        <v>33</v>
      </c>
      <c r="C21" s="21">
        <v>34.299999999999997</v>
      </c>
      <c r="D21" s="21">
        <v>0</v>
      </c>
      <c r="E21" s="21">
        <v>0</v>
      </c>
      <c r="F21" s="22">
        <v>34.299999999999997</v>
      </c>
      <c r="G21" s="21">
        <v>18</v>
      </c>
      <c r="H21" s="23">
        <v>52.478134110787181</v>
      </c>
      <c r="I21" s="21">
        <v>16.299999999999997</v>
      </c>
      <c r="J21" s="6">
        <v>0</v>
      </c>
      <c r="K21" s="8">
        <v>0</v>
      </c>
      <c r="L21" s="7">
        <v>0</v>
      </c>
      <c r="M21" s="7">
        <v>0</v>
      </c>
      <c r="N21" s="7">
        <v>4</v>
      </c>
      <c r="O21" s="7">
        <v>1</v>
      </c>
      <c r="P21" s="7">
        <v>0</v>
      </c>
      <c r="Q21" s="7">
        <v>0</v>
      </c>
      <c r="R21" s="3"/>
      <c r="S21" s="30"/>
      <c r="T21" s="31"/>
    </row>
    <row r="22" spans="1:20">
      <c r="A22" s="24">
        <v>17</v>
      </c>
      <c r="B22" s="25" t="s">
        <v>34</v>
      </c>
      <c r="C22" s="21">
        <v>8</v>
      </c>
      <c r="D22" s="21">
        <v>0</v>
      </c>
      <c r="E22" s="21">
        <v>0</v>
      </c>
      <c r="F22" s="22">
        <v>8</v>
      </c>
      <c r="G22" s="21">
        <v>0</v>
      </c>
      <c r="H22" s="23">
        <v>0</v>
      </c>
      <c r="I22" s="21">
        <v>8</v>
      </c>
      <c r="J22" s="6">
        <v>1</v>
      </c>
      <c r="K22" s="8">
        <v>0</v>
      </c>
      <c r="L22" s="7">
        <v>5</v>
      </c>
      <c r="M22" s="7">
        <v>0</v>
      </c>
      <c r="N22" s="7">
        <v>1</v>
      </c>
      <c r="O22" s="7">
        <v>0</v>
      </c>
      <c r="P22" s="7">
        <v>0</v>
      </c>
      <c r="Q22" s="7">
        <v>0</v>
      </c>
      <c r="R22" s="3"/>
      <c r="S22" s="30"/>
      <c r="T22" s="31"/>
    </row>
    <row r="23" spans="1:20">
      <c r="A23" s="24">
        <v>18</v>
      </c>
      <c r="B23" s="25" t="s">
        <v>35</v>
      </c>
      <c r="C23" s="21">
        <v>34.340000000000003</v>
      </c>
      <c r="D23" s="21">
        <v>0</v>
      </c>
      <c r="E23" s="21">
        <v>0</v>
      </c>
      <c r="F23" s="22">
        <v>34.340000000000003</v>
      </c>
      <c r="G23" s="21">
        <v>0</v>
      </c>
      <c r="H23" s="23">
        <v>0</v>
      </c>
      <c r="I23" s="21">
        <v>34.340000000000003</v>
      </c>
      <c r="J23" s="6">
        <v>1</v>
      </c>
      <c r="K23" s="8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3"/>
      <c r="S23" s="30"/>
      <c r="T23" s="31"/>
    </row>
    <row r="24" spans="1:20">
      <c r="A24" s="24">
        <v>19</v>
      </c>
      <c r="B24" s="25" t="s">
        <v>36</v>
      </c>
      <c r="C24" s="21">
        <v>0</v>
      </c>
      <c r="D24" s="21">
        <v>0</v>
      </c>
      <c r="E24" s="21">
        <v>0</v>
      </c>
      <c r="F24" s="22">
        <v>0</v>
      </c>
      <c r="G24" s="21">
        <v>0</v>
      </c>
      <c r="H24" s="23" t="s">
        <v>50</v>
      </c>
      <c r="I24" s="21">
        <v>0</v>
      </c>
      <c r="J24" s="6">
        <v>0</v>
      </c>
      <c r="K24" s="8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9"/>
      <c r="S24" s="30"/>
      <c r="T24" s="31"/>
    </row>
    <row r="25" spans="1:20">
      <c r="A25" s="24">
        <v>20</v>
      </c>
      <c r="B25" s="25" t="s">
        <v>37</v>
      </c>
      <c r="C25" s="21">
        <v>60.239999999999995</v>
      </c>
      <c r="D25" s="21">
        <v>100</v>
      </c>
      <c r="E25" s="21">
        <v>0</v>
      </c>
      <c r="F25" s="22">
        <v>160.24</v>
      </c>
      <c r="G25" s="21">
        <v>10.82</v>
      </c>
      <c r="H25" s="23">
        <v>6.752371442835746</v>
      </c>
      <c r="I25" s="21">
        <v>149.42000000000002</v>
      </c>
      <c r="J25" s="6">
        <v>0</v>
      </c>
      <c r="K25" s="8">
        <v>0</v>
      </c>
      <c r="L25" s="7">
        <v>3</v>
      </c>
      <c r="M25" s="7">
        <v>0</v>
      </c>
      <c r="N25" s="7">
        <v>5</v>
      </c>
      <c r="O25" s="7">
        <v>1</v>
      </c>
      <c r="P25" s="7">
        <v>0</v>
      </c>
      <c r="Q25" s="7">
        <v>0</v>
      </c>
      <c r="R25" s="9"/>
      <c r="S25" s="30"/>
      <c r="T25" s="31"/>
    </row>
    <row r="26" spans="1:20">
      <c r="A26" s="24">
        <v>21</v>
      </c>
      <c r="B26" s="25" t="s">
        <v>38</v>
      </c>
      <c r="C26" s="21">
        <v>60.980000000000004</v>
      </c>
      <c r="D26" s="21">
        <v>0</v>
      </c>
      <c r="E26" s="21">
        <v>0</v>
      </c>
      <c r="F26" s="22">
        <v>60.980000000000004</v>
      </c>
      <c r="G26" s="21">
        <v>13.5</v>
      </c>
      <c r="H26" s="23">
        <v>22.138406034765495</v>
      </c>
      <c r="I26" s="21">
        <v>47.480000000000004</v>
      </c>
      <c r="J26" s="6">
        <v>0</v>
      </c>
      <c r="K26" s="8">
        <v>0</v>
      </c>
      <c r="L26" s="7">
        <v>0</v>
      </c>
      <c r="M26" s="7">
        <v>0</v>
      </c>
      <c r="N26" s="7">
        <v>2</v>
      </c>
      <c r="O26" s="7">
        <v>1</v>
      </c>
      <c r="P26" s="7">
        <v>1</v>
      </c>
      <c r="Q26" s="7">
        <v>0</v>
      </c>
      <c r="R26" s="9"/>
      <c r="S26" s="30"/>
      <c r="T26" s="31"/>
    </row>
    <row r="27" spans="1:20">
      <c r="A27" s="24">
        <v>22</v>
      </c>
      <c r="B27" s="25" t="s">
        <v>39</v>
      </c>
      <c r="C27" s="21">
        <v>52.28</v>
      </c>
      <c r="D27" s="21">
        <v>100</v>
      </c>
      <c r="E27" s="21">
        <v>0</v>
      </c>
      <c r="F27" s="22">
        <v>152.28</v>
      </c>
      <c r="G27" s="21">
        <v>32</v>
      </c>
      <c r="H27" s="23">
        <v>21.013921723141582</v>
      </c>
      <c r="I27" s="21">
        <v>120.28</v>
      </c>
      <c r="J27" s="6">
        <v>0</v>
      </c>
      <c r="K27" s="8">
        <v>0</v>
      </c>
      <c r="L27" s="7">
        <v>0</v>
      </c>
      <c r="M27" s="7">
        <v>0</v>
      </c>
      <c r="N27" s="7">
        <v>9</v>
      </c>
      <c r="O27" s="7">
        <v>4</v>
      </c>
      <c r="P27" s="7">
        <v>1</v>
      </c>
      <c r="Q27" s="7">
        <v>0</v>
      </c>
      <c r="R27" s="9"/>
      <c r="S27" s="30"/>
      <c r="T27" s="31"/>
    </row>
    <row r="28" spans="1:20">
      <c r="A28" s="24">
        <v>23</v>
      </c>
      <c r="B28" s="25" t="s">
        <v>40</v>
      </c>
      <c r="C28" s="21">
        <v>153.37</v>
      </c>
      <c r="D28" s="21">
        <v>0</v>
      </c>
      <c r="E28" s="21">
        <v>0</v>
      </c>
      <c r="F28" s="22">
        <v>153.37</v>
      </c>
      <c r="G28" s="21">
        <v>15</v>
      </c>
      <c r="H28" s="23">
        <v>9.7802699354502192</v>
      </c>
      <c r="I28" s="21">
        <v>138.37</v>
      </c>
      <c r="J28" s="6">
        <v>0</v>
      </c>
      <c r="K28" s="8">
        <v>0</v>
      </c>
      <c r="L28" s="7">
        <v>0</v>
      </c>
      <c r="M28" s="7">
        <v>0</v>
      </c>
      <c r="N28" s="7">
        <v>3</v>
      </c>
      <c r="O28" s="7">
        <v>3</v>
      </c>
      <c r="P28" s="7">
        <v>1</v>
      </c>
      <c r="Q28" s="7">
        <v>0</v>
      </c>
      <c r="R28" s="9"/>
      <c r="S28" s="30"/>
      <c r="T28" s="31"/>
    </row>
    <row r="29" spans="1:20">
      <c r="A29" s="24">
        <v>24</v>
      </c>
      <c r="B29" s="25" t="s">
        <v>41</v>
      </c>
      <c r="C29" s="21">
        <v>158.05000000000001</v>
      </c>
      <c r="D29" s="21">
        <v>0</v>
      </c>
      <c r="E29" s="21">
        <v>0</v>
      </c>
      <c r="F29" s="22">
        <v>158.05000000000001</v>
      </c>
      <c r="G29" s="21">
        <v>35.949999999999996</v>
      </c>
      <c r="H29" s="23">
        <v>22.745966466308126</v>
      </c>
      <c r="I29" s="21">
        <v>122.10000000000002</v>
      </c>
      <c r="J29" s="6">
        <v>6</v>
      </c>
      <c r="K29" s="8">
        <v>2</v>
      </c>
      <c r="L29" s="7">
        <v>0</v>
      </c>
      <c r="M29" s="7">
        <v>0</v>
      </c>
      <c r="N29" s="7">
        <v>2</v>
      </c>
      <c r="O29" s="7">
        <v>1</v>
      </c>
      <c r="P29" s="7">
        <v>1</v>
      </c>
      <c r="Q29" s="7">
        <v>0</v>
      </c>
      <c r="R29" s="9"/>
      <c r="S29" s="30"/>
      <c r="T29" s="31"/>
    </row>
    <row r="30" spans="1:20">
      <c r="A30" s="24">
        <v>25</v>
      </c>
      <c r="B30" s="25" t="s">
        <v>42</v>
      </c>
      <c r="C30" s="21">
        <v>134</v>
      </c>
      <c r="D30" s="21">
        <v>0</v>
      </c>
      <c r="E30" s="21">
        <v>0</v>
      </c>
      <c r="F30" s="22">
        <v>134</v>
      </c>
      <c r="G30" s="21">
        <v>0</v>
      </c>
      <c r="H30" s="23">
        <v>0</v>
      </c>
      <c r="I30" s="21">
        <v>134</v>
      </c>
      <c r="J30" s="6">
        <v>0</v>
      </c>
      <c r="K30" s="8">
        <v>0</v>
      </c>
      <c r="L30" s="7">
        <v>3</v>
      </c>
      <c r="M30" s="7">
        <v>0</v>
      </c>
      <c r="N30" s="7">
        <v>2</v>
      </c>
      <c r="O30" s="7">
        <v>0</v>
      </c>
      <c r="P30" s="7">
        <v>1</v>
      </c>
      <c r="Q30" s="7">
        <v>0</v>
      </c>
      <c r="R30" s="9"/>
      <c r="S30" s="30"/>
      <c r="T30" s="31"/>
    </row>
    <row r="31" spans="1:20">
      <c r="A31" s="24">
        <v>26</v>
      </c>
      <c r="B31" s="25" t="s">
        <v>43</v>
      </c>
      <c r="C31" s="21">
        <v>13</v>
      </c>
      <c r="D31" s="21">
        <v>100</v>
      </c>
      <c r="E31" s="21">
        <v>0</v>
      </c>
      <c r="F31" s="22">
        <v>113</v>
      </c>
      <c r="G31" s="21">
        <v>0</v>
      </c>
      <c r="H31" s="23">
        <v>0</v>
      </c>
      <c r="I31" s="21">
        <v>113</v>
      </c>
      <c r="J31" s="6">
        <v>0</v>
      </c>
      <c r="K31" s="8">
        <v>0</v>
      </c>
      <c r="L31" s="7">
        <v>0</v>
      </c>
      <c r="M31" s="7">
        <v>0</v>
      </c>
      <c r="N31" s="7">
        <v>3</v>
      </c>
      <c r="O31" s="7">
        <v>0</v>
      </c>
      <c r="P31" s="7">
        <v>0</v>
      </c>
      <c r="Q31" s="7">
        <v>0</v>
      </c>
      <c r="R31" s="9"/>
      <c r="S31" s="30"/>
      <c r="T31" s="31"/>
    </row>
    <row r="32" spans="1:20">
      <c r="A32" s="24">
        <v>27</v>
      </c>
      <c r="B32" s="25" t="s">
        <v>44</v>
      </c>
      <c r="C32" s="21">
        <v>95.63</v>
      </c>
      <c r="D32" s="21">
        <v>0</v>
      </c>
      <c r="E32" s="21">
        <v>0</v>
      </c>
      <c r="F32" s="22">
        <v>95.63</v>
      </c>
      <c r="G32" s="21">
        <v>34.369999999999997</v>
      </c>
      <c r="H32" s="23">
        <v>35.940604412841161</v>
      </c>
      <c r="I32" s="21">
        <v>61.26</v>
      </c>
      <c r="J32" s="6">
        <v>0</v>
      </c>
      <c r="K32" s="8">
        <v>0</v>
      </c>
      <c r="L32" s="7">
        <v>1</v>
      </c>
      <c r="M32" s="7">
        <v>0</v>
      </c>
      <c r="N32" s="7">
        <v>4</v>
      </c>
      <c r="O32" s="7">
        <v>0</v>
      </c>
      <c r="P32" s="7">
        <v>1</v>
      </c>
      <c r="Q32" s="7">
        <v>0</v>
      </c>
      <c r="R32" s="9"/>
      <c r="S32" s="30"/>
      <c r="T32" s="31"/>
    </row>
    <row r="33" spans="1:20">
      <c r="A33" s="24">
        <v>28</v>
      </c>
      <c r="B33" s="25" t="s">
        <v>45</v>
      </c>
      <c r="C33" s="21">
        <v>16.23</v>
      </c>
      <c r="D33" s="21">
        <v>0</v>
      </c>
      <c r="E33" s="21">
        <v>0</v>
      </c>
      <c r="F33" s="22">
        <v>16.23</v>
      </c>
      <c r="G33" s="21">
        <v>0</v>
      </c>
      <c r="H33" s="23">
        <v>0</v>
      </c>
      <c r="I33" s="21">
        <v>16.23</v>
      </c>
      <c r="J33" s="6">
        <v>0</v>
      </c>
      <c r="K33" s="8">
        <v>0</v>
      </c>
      <c r="L33" s="7">
        <v>1</v>
      </c>
      <c r="M33" s="7">
        <v>0</v>
      </c>
      <c r="N33" s="7">
        <v>2</v>
      </c>
      <c r="O33" s="7">
        <v>0</v>
      </c>
      <c r="P33" s="7">
        <v>1</v>
      </c>
      <c r="Q33" s="7">
        <v>0</v>
      </c>
      <c r="R33" s="9"/>
      <c r="S33" s="30"/>
      <c r="T33" s="31"/>
    </row>
    <row r="34" spans="1:20">
      <c r="A34" s="24">
        <v>29</v>
      </c>
      <c r="B34" s="25" t="s">
        <v>46</v>
      </c>
      <c r="C34" s="21">
        <v>20.82</v>
      </c>
      <c r="D34" s="21">
        <v>0</v>
      </c>
      <c r="E34" s="21">
        <v>0</v>
      </c>
      <c r="F34" s="22">
        <v>20.82</v>
      </c>
      <c r="G34" s="21">
        <v>8.9</v>
      </c>
      <c r="H34" s="23">
        <v>42.74735830931796</v>
      </c>
      <c r="I34" s="21">
        <v>11.92</v>
      </c>
      <c r="J34" s="6">
        <v>2</v>
      </c>
      <c r="K34" s="8">
        <v>0</v>
      </c>
      <c r="L34" s="7">
        <v>3</v>
      </c>
      <c r="M34" s="7">
        <v>0</v>
      </c>
      <c r="N34" s="7">
        <v>2</v>
      </c>
      <c r="O34" s="7">
        <v>0</v>
      </c>
      <c r="P34" s="7">
        <v>0</v>
      </c>
      <c r="Q34" s="7">
        <v>0</v>
      </c>
      <c r="R34" s="9"/>
      <c r="S34" s="30"/>
      <c r="T34" s="31"/>
    </row>
    <row r="35" spans="1:20">
      <c r="A35" s="24">
        <v>30</v>
      </c>
      <c r="B35" s="25" t="s">
        <v>47</v>
      </c>
      <c r="C35" s="21">
        <v>61.9</v>
      </c>
      <c r="D35" s="21">
        <v>100</v>
      </c>
      <c r="E35" s="21">
        <v>0</v>
      </c>
      <c r="F35" s="22">
        <v>161.9</v>
      </c>
      <c r="G35" s="21">
        <v>0</v>
      </c>
      <c r="H35" s="23">
        <v>0</v>
      </c>
      <c r="I35" s="21">
        <v>161.9</v>
      </c>
      <c r="J35" s="6">
        <v>0</v>
      </c>
      <c r="K35" s="8">
        <v>0</v>
      </c>
      <c r="L35" s="7">
        <v>0</v>
      </c>
      <c r="M35" s="7">
        <v>0</v>
      </c>
      <c r="N35" s="7">
        <v>5</v>
      </c>
      <c r="O35" s="7">
        <v>0</v>
      </c>
      <c r="P35" s="7">
        <v>0</v>
      </c>
      <c r="Q35" s="7">
        <v>0</v>
      </c>
      <c r="R35" s="9"/>
      <c r="S35" s="30"/>
      <c r="T35" s="31"/>
    </row>
    <row r="36" spans="1:20" s="11" customFormat="1">
      <c r="A36" s="26"/>
      <c r="B36" s="26" t="s">
        <v>48</v>
      </c>
      <c r="C36" s="27">
        <f>SUM([1]GPBuilding!E210,[1]GPBhawanrepair!E210,[1]panchayatprocess!E210,[1]BPRC!C210,[1]DPRCBuilding!C210,[1]MaintenanceofDPRC!C210)</f>
        <v>1843.76</v>
      </c>
      <c r="D36" s="27">
        <f>SUM([1]GPBuilding!F210,[1]GPBhawanrepair!F210,[1]panchayatprocess!F210,[1]BPRC!D210,[1]DPRCBuilding!D210,[1]MaintenanceofDPRC!D210)</f>
        <v>400</v>
      </c>
      <c r="E36" s="27">
        <f>SUM([1]GPBuilding!G210,[1]GPBhawanrepair!G210,[1]panchayatprocess!G210,[1]BPRC!E210,[1]DPRCBuilding!E210,[1]MaintenanceofDPRC!E210)</f>
        <v>0</v>
      </c>
      <c r="F36" s="28">
        <f>SUM(C36:E36)</f>
        <v>2243.7600000000002</v>
      </c>
      <c r="G36" s="27">
        <f>SUM([1]GPBuilding!I210,[1]GPBhawanrepair!I210,[1]panchayatprocess!I210,[1]BPRC!G210,[1]DPRCBuilding!G210,[1]MaintenanceofDPRC!G210)</f>
        <v>430.2</v>
      </c>
      <c r="H36" s="29">
        <f>IF(F36&lt;&gt;0, G36/F36*100,"")</f>
        <v>19.1731736014547</v>
      </c>
      <c r="I36" s="27">
        <f>F36-G36</f>
        <v>1813.5600000000002</v>
      </c>
      <c r="J36" s="12">
        <f>[1]GPBuilding!N210</f>
        <v>16</v>
      </c>
      <c r="K36" s="13">
        <f>[1]GPBuilding!O210</f>
        <v>4</v>
      </c>
      <c r="L36" s="14">
        <f>[1]GPBhawanrepair!N210</f>
        <v>37</v>
      </c>
      <c r="M36" s="14">
        <f>[1]GPBhawanrepair!O210</f>
        <v>15</v>
      </c>
      <c r="N36" s="14">
        <f>[1]BPRC!L210</f>
        <v>88</v>
      </c>
      <c r="O36" s="14">
        <f>[1]BPRC!M210</f>
        <v>21</v>
      </c>
      <c r="P36" s="14">
        <f>[1]DPRCBuilding!L210</f>
        <v>15</v>
      </c>
      <c r="Q36" s="14">
        <f>[1]DPRCBuilding!M210</f>
        <v>0</v>
      </c>
      <c r="R36" s="10"/>
      <c r="S36" s="30"/>
      <c r="T36" s="31"/>
    </row>
    <row r="37" spans="1:20">
      <c r="C37" s="15"/>
      <c r="D37" s="15"/>
      <c r="E37" s="15"/>
      <c r="F37" s="1"/>
      <c r="G37" s="15"/>
      <c r="H37" s="1"/>
      <c r="I37" s="1"/>
      <c r="J37" s="16"/>
      <c r="K37" s="17"/>
      <c r="L37" s="18"/>
      <c r="M37" s="18"/>
      <c r="N37" s="18"/>
      <c r="O37" s="19"/>
      <c r="P37" s="18"/>
      <c r="Q37" s="18"/>
    </row>
  </sheetData>
  <mergeCells count="17">
    <mergeCell ref="L3:M3"/>
    <mergeCell ref="N3:O3"/>
    <mergeCell ref="A1:R1"/>
    <mergeCell ref="R2:R4"/>
    <mergeCell ref="C3:C4"/>
    <mergeCell ref="D3:D4"/>
    <mergeCell ref="E3:E4"/>
    <mergeCell ref="F3:F4"/>
    <mergeCell ref="G3:G4"/>
    <mergeCell ref="P3:Q3"/>
    <mergeCell ref="A2:A4"/>
    <mergeCell ref="B2:B4"/>
    <mergeCell ref="C2:I2"/>
    <mergeCell ref="J2:Q2"/>
    <mergeCell ref="H3:H4"/>
    <mergeCell ref="I3:I4"/>
    <mergeCell ref="J3:K3"/>
  </mergeCells>
  <printOptions horizontalCentered="1"/>
  <pageMargins left="0.5" right="0.5" top="1" bottom="0.4" header="0.05" footer="0.05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RGSA</vt:lpstr>
      <vt:lpstr>RGSA!Print_Area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26100MSDO</dc:creator>
  <cp:lastModifiedBy>jisu</cp:lastModifiedBy>
  <cp:lastPrinted>2016-10-18T06:45:14Z</cp:lastPrinted>
  <dcterms:created xsi:type="dcterms:W3CDTF">2016-10-17T10:37:16Z</dcterms:created>
  <dcterms:modified xsi:type="dcterms:W3CDTF">2016-10-25T03:52:33Z</dcterms:modified>
</cp:coreProperties>
</file>