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8115" tabRatio="632" activeTab="6"/>
  </bookViews>
  <sheets>
    <sheet name="GPBuilding" sheetId="4" r:id="rId1"/>
    <sheet name="GPBhawanrepair" sheetId="3" r:id="rId2"/>
    <sheet name="panchayatprocess" sheetId="6" r:id="rId3"/>
    <sheet name="BPRC" sheetId="8" r:id="rId4"/>
    <sheet name="DPRCBuilding" sheetId="2" r:id="rId5"/>
    <sheet name="MaintenanceofDPRC" sheetId="9" r:id="rId6"/>
    <sheet name="RGSA" sheetId="7" r:id="rId7"/>
  </sheets>
  <definedNames>
    <definedName name="_xlnm.Print_Area" localSheetId="3">BPRC!$A$106:$O$140</definedName>
    <definedName name="_xlnm.Print_Area" localSheetId="4">DPRCBuilding!$A$106:$O$140</definedName>
    <definedName name="_xlnm.Print_Area" localSheetId="1">GPBhawanrepair!$A$106:$P$140</definedName>
    <definedName name="_xlnm.Print_Area" localSheetId="0">GPBuilding!$A$106:$P$140</definedName>
    <definedName name="_xlnm.Print_Area" localSheetId="5">MaintenanceofDPRC!$A$106:$I$140</definedName>
    <definedName name="_xlnm.Print_Area" localSheetId="2">panchayatprocess!$A$106:$K$140</definedName>
    <definedName name="_xlnm.Print_Area" localSheetId="6">RGSA!$A$505:$R$540</definedName>
  </definedNames>
  <calcPr calcId="125725"/>
</workbook>
</file>

<file path=xl/calcChain.xml><?xml version="1.0" encoding="utf-8"?>
<calcChain xmlns="http://schemas.openxmlformats.org/spreadsheetml/2006/main">
  <c r="J539" i="7"/>
  <c r="J511"/>
  <c r="J512"/>
  <c r="J513"/>
  <c r="J514"/>
  <c r="J515"/>
  <c r="J516"/>
  <c r="J517"/>
  <c r="J518"/>
  <c r="J519"/>
  <c r="J521"/>
  <c r="J522"/>
  <c r="J523"/>
  <c r="J524"/>
  <c r="J526"/>
  <c r="J527"/>
  <c r="J528"/>
  <c r="J529"/>
  <c r="J531"/>
  <c r="J532"/>
  <c r="J533"/>
  <c r="J534"/>
  <c r="J535"/>
  <c r="J536"/>
  <c r="J538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10"/>
  <c r="P511"/>
  <c r="P512"/>
  <c r="P513"/>
  <c r="P514"/>
  <c r="P516"/>
  <c r="P517"/>
  <c r="P518"/>
  <c r="P519"/>
  <c r="P520"/>
  <c r="P521"/>
  <c r="P522"/>
  <c r="P523"/>
  <c r="P524"/>
  <c r="P525"/>
  <c r="P526"/>
  <c r="P527"/>
  <c r="P528"/>
  <c r="P529"/>
  <c r="P531"/>
  <c r="P532"/>
  <c r="P533"/>
  <c r="P534"/>
  <c r="P535"/>
  <c r="P536"/>
  <c r="P537"/>
  <c r="P538"/>
  <c r="P539"/>
  <c r="P510"/>
  <c r="O511"/>
  <c r="O512"/>
  <c r="O513"/>
  <c r="O514"/>
  <c r="O515"/>
  <c r="O516"/>
  <c r="O517"/>
  <c r="O518"/>
  <c r="O519"/>
  <c r="O520"/>
  <c r="O521"/>
  <c r="O522"/>
  <c r="O523"/>
  <c r="O524"/>
  <c r="O540" s="1"/>
  <c r="O525"/>
  <c r="O526"/>
  <c r="O527"/>
  <c r="O528"/>
  <c r="O529"/>
  <c r="O530"/>
  <c r="O531"/>
  <c r="O532"/>
  <c r="O533"/>
  <c r="O534"/>
  <c r="O535"/>
  <c r="O536"/>
  <c r="O537"/>
  <c r="O538"/>
  <c r="O539"/>
  <c r="O510"/>
  <c r="N511"/>
  <c r="N512"/>
  <c r="N513"/>
  <c r="N514"/>
  <c r="N516"/>
  <c r="N517"/>
  <c r="N518"/>
  <c r="N519"/>
  <c r="N520"/>
  <c r="N521"/>
  <c r="N522"/>
  <c r="N523"/>
  <c r="N524"/>
  <c r="N526"/>
  <c r="N527"/>
  <c r="N528"/>
  <c r="N529"/>
  <c r="N531"/>
  <c r="N532"/>
  <c r="N533"/>
  <c r="N534"/>
  <c r="N535"/>
  <c r="N536"/>
  <c r="N537"/>
  <c r="N538"/>
  <c r="N539"/>
  <c r="N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10"/>
  <c r="L511"/>
  <c r="L512"/>
  <c r="L513"/>
  <c r="L514"/>
  <c r="L516"/>
  <c r="L517"/>
  <c r="L518"/>
  <c r="L519"/>
  <c r="L521"/>
  <c r="L522"/>
  <c r="L523"/>
  <c r="L524"/>
  <c r="L526"/>
  <c r="L527"/>
  <c r="L528"/>
  <c r="L529"/>
  <c r="L531"/>
  <c r="L532"/>
  <c r="L533"/>
  <c r="L534"/>
  <c r="L535"/>
  <c r="L536"/>
  <c r="L537"/>
  <c r="L538"/>
  <c r="L539"/>
  <c r="L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10"/>
  <c r="J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10"/>
  <c r="D511"/>
  <c r="D512"/>
  <c r="D513"/>
  <c r="D514"/>
  <c r="D515"/>
  <c r="F515" s="1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10"/>
  <c r="F510" s="1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4"/>
  <c r="F513"/>
  <c r="F512"/>
  <c r="F511"/>
  <c r="Q540"/>
  <c r="M540"/>
  <c r="K540"/>
  <c r="G525" i="9"/>
  <c r="E525"/>
  <c r="D525"/>
  <c r="C525"/>
  <c r="H524"/>
  <c r="F524"/>
  <c r="I524" s="1"/>
  <c r="F523"/>
  <c r="H523" s="1"/>
  <c r="H522"/>
  <c r="F522"/>
  <c r="I522" s="1"/>
  <c r="F521"/>
  <c r="H521" s="1"/>
  <c r="H520"/>
  <c r="F520"/>
  <c r="I520" s="1"/>
  <c r="F519"/>
  <c r="H519" s="1"/>
  <c r="H518"/>
  <c r="F518"/>
  <c r="I518" s="1"/>
  <c r="F517"/>
  <c r="H517" s="1"/>
  <c r="H516"/>
  <c r="F516"/>
  <c r="I516" s="1"/>
  <c r="F515"/>
  <c r="H515" s="1"/>
  <c r="H514"/>
  <c r="F514"/>
  <c r="I514" s="1"/>
  <c r="F513"/>
  <c r="H513" s="1"/>
  <c r="H512"/>
  <c r="F512"/>
  <c r="I512" s="1"/>
  <c r="F511"/>
  <c r="H511" s="1"/>
  <c r="H510"/>
  <c r="F510"/>
  <c r="I510" s="1"/>
  <c r="F509"/>
  <c r="H509" s="1"/>
  <c r="H508"/>
  <c r="F508"/>
  <c r="I508" s="1"/>
  <c r="F507"/>
  <c r="H507" s="1"/>
  <c r="H506"/>
  <c r="F506"/>
  <c r="I506" s="1"/>
  <c r="F505"/>
  <c r="H505" s="1"/>
  <c r="H504"/>
  <c r="F504"/>
  <c r="I504" s="1"/>
  <c r="F503"/>
  <c r="H503" s="1"/>
  <c r="H502"/>
  <c r="F502"/>
  <c r="I502" s="1"/>
  <c r="F501"/>
  <c r="H501" s="1"/>
  <c r="H500"/>
  <c r="F500"/>
  <c r="I500" s="1"/>
  <c r="F499"/>
  <c r="H499" s="1"/>
  <c r="H498"/>
  <c r="F498"/>
  <c r="I498" s="1"/>
  <c r="F497"/>
  <c r="H497" s="1"/>
  <c r="H496"/>
  <c r="F496"/>
  <c r="I496" s="1"/>
  <c r="F495"/>
  <c r="F525" s="1"/>
  <c r="H525" s="1"/>
  <c r="M525" i="2"/>
  <c r="K525"/>
  <c r="J525"/>
  <c r="G525"/>
  <c r="E525"/>
  <c r="D525"/>
  <c r="C525"/>
  <c r="L524"/>
  <c r="N524" s="1"/>
  <c r="H524"/>
  <c r="F524"/>
  <c r="I524" s="1"/>
  <c r="N523"/>
  <c r="L523"/>
  <c r="F523"/>
  <c r="I523" s="1"/>
  <c r="L522"/>
  <c r="N522" s="1"/>
  <c r="H522"/>
  <c r="F522"/>
  <c r="I522" s="1"/>
  <c r="N521"/>
  <c r="L521"/>
  <c r="F521"/>
  <c r="I521" s="1"/>
  <c r="L520"/>
  <c r="N520" s="1"/>
  <c r="H520"/>
  <c r="F520"/>
  <c r="I520" s="1"/>
  <c r="N519"/>
  <c r="L519"/>
  <c r="F519"/>
  <c r="I519" s="1"/>
  <c r="L518"/>
  <c r="N518" s="1"/>
  <c r="H518"/>
  <c r="F518"/>
  <c r="I518" s="1"/>
  <c r="N517"/>
  <c r="L517"/>
  <c r="F517"/>
  <c r="I517" s="1"/>
  <c r="L516"/>
  <c r="N516" s="1"/>
  <c r="H516"/>
  <c r="F516"/>
  <c r="I516" s="1"/>
  <c r="L515"/>
  <c r="P530" i="7" s="1"/>
  <c r="F515" i="2"/>
  <c r="I515" s="1"/>
  <c r="L514"/>
  <c r="N514" s="1"/>
  <c r="H514"/>
  <c r="F514"/>
  <c r="I514" s="1"/>
  <c r="N513"/>
  <c r="L513"/>
  <c r="F513"/>
  <c r="I513" s="1"/>
  <c r="L512"/>
  <c r="N512" s="1"/>
  <c r="H512"/>
  <c r="F512"/>
  <c r="I512" s="1"/>
  <c r="N511"/>
  <c r="L511"/>
  <c r="F511"/>
  <c r="I511" s="1"/>
  <c r="L510"/>
  <c r="N510" s="1"/>
  <c r="H510"/>
  <c r="F510"/>
  <c r="I510" s="1"/>
  <c r="N509"/>
  <c r="L509"/>
  <c r="F509"/>
  <c r="I509" s="1"/>
  <c r="L508"/>
  <c r="N508" s="1"/>
  <c r="H508"/>
  <c r="F508"/>
  <c r="I508" s="1"/>
  <c r="N507"/>
  <c r="L507"/>
  <c r="F507"/>
  <c r="I507" s="1"/>
  <c r="L506"/>
  <c r="N506" s="1"/>
  <c r="H506"/>
  <c r="F506"/>
  <c r="I506" s="1"/>
  <c r="N505"/>
  <c r="L505"/>
  <c r="F505"/>
  <c r="I505" s="1"/>
  <c r="L504"/>
  <c r="N504" s="1"/>
  <c r="H504"/>
  <c r="F504"/>
  <c r="I504" s="1"/>
  <c r="N503"/>
  <c r="L503"/>
  <c r="F503"/>
  <c r="I503" s="1"/>
  <c r="L502"/>
  <c r="N502" s="1"/>
  <c r="H502"/>
  <c r="F502"/>
  <c r="I502" s="1"/>
  <c r="N501"/>
  <c r="L501"/>
  <c r="F501"/>
  <c r="I501" s="1"/>
  <c r="L500"/>
  <c r="N500" s="1"/>
  <c r="F500"/>
  <c r="I500" s="1"/>
  <c r="N499"/>
  <c r="L499"/>
  <c r="F499"/>
  <c r="I499" s="1"/>
  <c r="L498"/>
  <c r="N498" s="1"/>
  <c r="H498"/>
  <c r="F498"/>
  <c r="I498" s="1"/>
  <c r="N497"/>
  <c r="L497"/>
  <c r="F497"/>
  <c r="I497" s="1"/>
  <c r="L496"/>
  <c r="N496" s="1"/>
  <c r="H496"/>
  <c r="F496"/>
  <c r="I496" s="1"/>
  <c r="N495"/>
  <c r="L495"/>
  <c r="F495"/>
  <c r="I495" s="1"/>
  <c r="O525" i="8"/>
  <c r="M525"/>
  <c r="K525"/>
  <c r="J525"/>
  <c r="G525"/>
  <c r="E525"/>
  <c r="D525"/>
  <c r="C525"/>
  <c r="L524"/>
  <c r="N524" s="1"/>
  <c r="H524"/>
  <c r="F524"/>
  <c r="I524" s="1"/>
  <c r="N523"/>
  <c r="L523"/>
  <c r="F523"/>
  <c r="H523" s="1"/>
  <c r="L522"/>
  <c r="N522" s="1"/>
  <c r="H522"/>
  <c r="F522"/>
  <c r="I522" s="1"/>
  <c r="N521"/>
  <c r="L521"/>
  <c r="F521"/>
  <c r="H521" s="1"/>
  <c r="L520"/>
  <c r="N520" s="1"/>
  <c r="H520"/>
  <c r="F520"/>
  <c r="I520" s="1"/>
  <c r="N519"/>
  <c r="L519"/>
  <c r="F519"/>
  <c r="H519" s="1"/>
  <c r="L518"/>
  <c r="N518" s="1"/>
  <c r="H518"/>
  <c r="F518"/>
  <c r="I518" s="1"/>
  <c r="N517"/>
  <c r="L517"/>
  <c r="F517"/>
  <c r="H517" s="1"/>
  <c r="L516"/>
  <c r="N516" s="1"/>
  <c r="H516"/>
  <c r="F516"/>
  <c r="I516" s="1"/>
  <c r="L515"/>
  <c r="N515" s="1"/>
  <c r="F515"/>
  <c r="H515" s="1"/>
  <c r="L514"/>
  <c r="N514" s="1"/>
  <c r="H514"/>
  <c r="F514"/>
  <c r="I514" s="1"/>
  <c r="N513"/>
  <c r="L513"/>
  <c r="F513"/>
  <c r="H513" s="1"/>
  <c r="L512"/>
  <c r="N512" s="1"/>
  <c r="H512"/>
  <c r="F512"/>
  <c r="I512" s="1"/>
  <c r="N511"/>
  <c r="L511"/>
  <c r="F511"/>
  <c r="H511" s="1"/>
  <c r="L510"/>
  <c r="N510" s="1"/>
  <c r="F510"/>
  <c r="I510" s="1"/>
  <c r="N509"/>
  <c r="L509"/>
  <c r="F509"/>
  <c r="H509" s="1"/>
  <c r="L508"/>
  <c r="N508" s="1"/>
  <c r="H508"/>
  <c r="F508"/>
  <c r="I508" s="1"/>
  <c r="N507"/>
  <c r="L507"/>
  <c r="F507"/>
  <c r="H507" s="1"/>
  <c r="L506"/>
  <c r="N506" s="1"/>
  <c r="H506"/>
  <c r="F506"/>
  <c r="I506" s="1"/>
  <c r="N505"/>
  <c r="L505"/>
  <c r="F505"/>
  <c r="H505" s="1"/>
  <c r="L504"/>
  <c r="N504" s="1"/>
  <c r="H504"/>
  <c r="F504"/>
  <c r="I504" s="1"/>
  <c r="N503"/>
  <c r="L503"/>
  <c r="F503"/>
  <c r="H503" s="1"/>
  <c r="L502"/>
  <c r="N502" s="1"/>
  <c r="H502"/>
  <c r="F502"/>
  <c r="I502" s="1"/>
  <c r="N501"/>
  <c r="L501"/>
  <c r="F501"/>
  <c r="H501" s="1"/>
  <c r="L500"/>
  <c r="N500" s="1"/>
  <c r="H500"/>
  <c r="F500"/>
  <c r="I500" s="1"/>
  <c r="N499"/>
  <c r="L499"/>
  <c r="I499"/>
  <c r="H499"/>
  <c r="N498"/>
  <c r="L498"/>
  <c r="F498"/>
  <c r="H498" s="1"/>
  <c r="L497"/>
  <c r="N497" s="1"/>
  <c r="H497"/>
  <c r="F497"/>
  <c r="I497" s="1"/>
  <c r="N496"/>
  <c r="L496"/>
  <c r="F496"/>
  <c r="H496" s="1"/>
  <c r="L495"/>
  <c r="H495"/>
  <c r="F495"/>
  <c r="F525" s="1"/>
  <c r="G525" i="6"/>
  <c r="F525"/>
  <c r="E525"/>
  <c r="D525"/>
  <c r="C525"/>
  <c r="H524"/>
  <c r="K524" s="1"/>
  <c r="H523"/>
  <c r="K523" s="1"/>
  <c r="H522"/>
  <c r="K522" s="1"/>
  <c r="H521"/>
  <c r="K521" s="1"/>
  <c r="H520"/>
  <c r="K520" s="1"/>
  <c r="H519"/>
  <c r="K519" s="1"/>
  <c r="H518"/>
  <c r="K518" s="1"/>
  <c r="H517"/>
  <c r="K517" s="1"/>
  <c r="H516"/>
  <c r="K516" s="1"/>
  <c r="H515"/>
  <c r="K515" s="1"/>
  <c r="H514"/>
  <c r="K514" s="1"/>
  <c r="H513"/>
  <c r="K513" s="1"/>
  <c r="H512"/>
  <c r="K512" s="1"/>
  <c r="H511"/>
  <c r="K511" s="1"/>
  <c r="H510"/>
  <c r="K510" s="1"/>
  <c r="H509"/>
  <c r="K509" s="1"/>
  <c r="H508"/>
  <c r="K508" s="1"/>
  <c r="H507"/>
  <c r="K507" s="1"/>
  <c r="H506"/>
  <c r="K506" s="1"/>
  <c r="H505"/>
  <c r="K505" s="1"/>
  <c r="H504"/>
  <c r="K504" s="1"/>
  <c r="H503"/>
  <c r="K503" s="1"/>
  <c r="H502"/>
  <c r="K502" s="1"/>
  <c r="H501"/>
  <c r="K501" s="1"/>
  <c r="H500"/>
  <c r="K500" s="1"/>
  <c r="H499"/>
  <c r="K499" s="1"/>
  <c r="H498"/>
  <c r="K498" s="1"/>
  <c r="H497"/>
  <c r="K497" s="1"/>
  <c r="H496"/>
  <c r="K496" s="1"/>
  <c r="H495"/>
  <c r="H525" s="1"/>
  <c r="O525" i="3"/>
  <c r="M525"/>
  <c r="L525"/>
  <c r="I525"/>
  <c r="G525"/>
  <c r="F525"/>
  <c r="E525"/>
  <c r="D525"/>
  <c r="C525"/>
  <c r="N524"/>
  <c r="P524" s="1"/>
  <c r="J524"/>
  <c r="H524"/>
  <c r="K524" s="1"/>
  <c r="P523"/>
  <c r="N523"/>
  <c r="H523"/>
  <c r="K523" s="1"/>
  <c r="N522"/>
  <c r="P522" s="1"/>
  <c r="J522"/>
  <c r="H522"/>
  <c r="K522" s="1"/>
  <c r="P521"/>
  <c r="N521"/>
  <c r="H521"/>
  <c r="K521" s="1"/>
  <c r="N520"/>
  <c r="P520" s="1"/>
  <c r="J520"/>
  <c r="H520"/>
  <c r="K520" s="1"/>
  <c r="P519"/>
  <c r="N519"/>
  <c r="H519"/>
  <c r="K519" s="1"/>
  <c r="N518"/>
  <c r="P518" s="1"/>
  <c r="J518"/>
  <c r="H518"/>
  <c r="K518" s="1"/>
  <c r="P517"/>
  <c r="N517"/>
  <c r="H517"/>
  <c r="K517" s="1"/>
  <c r="N516"/>
  <c r="P516" s="1"/>
  <c r="J516"/>
  <c r="H516"/>
  <c r="K516" s="1"/>
  <c r="N515"/>
  <c r="L530" i="7" s="1"/>
  <c r="H515" i="3"/>
  <c r="K515" s="1"/>
  <c r="N514"/>
  <c r="P514" s="1"/>
  <c r="J514"/>
  <c r="H514"/>
  <c r="K514" s="1"/>
  <c r="P513"/>
  <c r="N513"/>
  <c r="H513"/>
  <c r="K513" s="1"/>
  <c r="N512"/>
  <c r="P512" s="1"/>
  <c r="J512"/>
  <c r="H512"/>
  <c r="K512" s="1"/>
  <c r="P511"/>
  <c r="N511"/>
  <c r="H511"/>
  <c r="K511" s="1"/>
  <c r="N510"/>
  <c r="P510" s="1"/>
  <c r="H510"/>
  <c r="K510" s="1"/>
  <c r="P509"/>
  <c r="N509"/>
  <c r="H509"/>
  <c r="K509" s="1"/>
  <c r="N508"/>
  <c r="P508" s="1"/>
  <c r="J508"/>
  <c r="H508"/>
  <c r="K508" s="1"/>
  <c r="P507"/>
  <c r="N507"/>
  <c r="H507"/>
  <c r="K507" s="1"/>
  <c r="N506"/>
  <c r="P506" s="1"/>
  <c r="J506"/>
  <c r="H506"/>
  <c r="K506" s="1"/>
  <c r="N505"/>
  <c r="L520" i="7" s="1"/>
  <c r="H505" i="3"/>
  <c r="K505" s="1"/>
  <c r="N504"/>
  <c r="P504" s="1"/>
  <c r="J504"/>
  <c r="H504"/>
  <c r="K504" s="1"/>
  <c r="P503"/>
  <c r="N503"/>
  <c r="H503"/>
  <c r="K503" s="1"/>
  <c r="N502"/>
  <c r="P502" s="1"/>
  <c r="J502"/>
  <c r="H502"/>
  <c r="K502" s="1"/>
  <c r="P501"/>
  <c r="N501"/>
  <c r="H501"/>
  <c r="K501" s="1"/>
  <c r="N500"/>
  <c r="P500" s="1"/>
  <c r="H500"/>
  <c r="K500" s="1"/>
  <c r="P499"/>
  <c r="N499"/>
  <c r="K499"/>
  <c r="H499"/>
  <c r="P498"/>
  <c r="N498"/>
  <c r="H498"/>
  <c r="K498" s="1"/>
  <c r="N497"/>
  <c r="P497" s="1"/>
  <c r="J497"/>
  <c r="H497"/>
  <c r="K497" s="1"/>
  <c r="P496"/>
  <c r="N496"/>
  <c r="H496"/>
  <c r="K496" s="1"/>
  <c r="N495"/>
  <c r="J495"/>
  <c r="H495"/>
  <c r="H525" s="1"/>
  <c r="O525" i="4"/>
  <c r="M525"/>
  <c r="L525"/>
  <c r="I525"/>
  <c r="G525"/>
  <c r="F525"/>
  <c r="E525"/>
  <c r="D525"/>
  <c r="C525"/>
  <c r="P524"/>
  <c r="N524"/>
  <c r="H524"/>
  <c r="J524" s="1"/>
  <c r="N523"/>
  <c r="P523" s="1"/>
  <c r="J523"/>
  <c r="H523"/>
  <c r="K523" s="1"/>
  <c r="P522"/>
  <c r="N522"/>
  <c r="J537" i="7" s="1"/>
  <c r="H522" i="4"/>
  <c r="J522" s="1"/>
  <c r="P521"/>
  <c r="H521"/>
  <c r="J521" s="1"/>
  <c r="N520"/>
  <c r="P520" s="1"/>
  <c r="J520"/>
  <c r="H520"/>
  <c r="K520" s="1"/>
  <c r="P519"/>
  <c r="N519"/>
  <c r="H519"/>
  <c r="J519" s="1"/>
  <c r="N518"/>
  <c r="P518" s="1"/>
  <c r="J518"/>
  <c r="H518"/>
  <c r="K518" s="1"/>
  <c r="P517"/>
  <c r="N517"/>
  <c r="H517"/>
  <c r="J517" s="1"/>
  <c r="N516"/>
  <c r="P516" s="1"/>
  <c r="J516"/>
  <c r="H516"/>
  <c r="K516" s="1"/>
  <c r="P515"/>
  <c r="N515"/>
  <c r="J530" i="7" s="1"/>
  <c r="H515" i="4"/>
  <c r="J515" s="1"/>
  <c r="N514"/>
  <c r="P514" s="1"/>
  <c r="J514"/>
  <c r="H514"/>
  <c r="K514" s="1"/>
  <c r="P513"/>
  <c r="N513"/>
  <c r="H513"/>
  <c r="J513" s="1"/>
  <c r="N512"/>
  <c r="P512" s="1"/>
  <c r="J512"/>
  <c r="H512"/>
  <c r="K512" s="1"/>
  <c r="P511"/>
  <c r="N511"/>
  <c r="H511"/>
  <c r="J511" s="1"/>
  <c r="N510"/>
  <c r="P510" s="1"/>
  <c r="H510"/>
  <c r="K510" s="1"/>
  <c r="P509"/>
  <c r="N509"/>
  <c r="H509"/>
  <c r="J509" s="1"/>
  <c r="N508"/>
  <c r="P508" s="1"/>
  <c r="J508"/>
  <c r="H508"/>
  <c r="K508" s="1"/>
  <c r="P507"/>
  <c r="N507"/>
  <c r="H507"/>
  <c r="J507" s="1"/>
  <c r="N506"/>
  <c r="P506" s="1"/>
  <c r="J506"/>
  <c r="H506"/>
  <c r="K506" s="1"/>
  <c r="P505"/>
  <c r="N505"/>
  <c r="J520" i="7" s="1"/>
  <c r="H505" i="4"/>
  <c r="J505" s="1"/>
  <c r="N504"/>
  <c r="P504" s="1"/>
  <c r="J504"/>
  <c r="H504"/>
  <c r="K504" s="1"/>
  <c r="P503"/>
  <c r="N503"/>
  <c r="H503"/>
  <c r="J503" s="1"/>
  <c r="N502"/>
  <c r="P502" s="1"/>
  <c r="J502"/>
  <c r="H502"/>
  <c r="K502" s="1"/>
  <c r="P501"/>
  <c r="N501"/>
  <c r="H501"/>
  <c r="J501" s="1"/>
  <c r="N500"/>
  <c r="P500" s="1"/>
  <c r="H500"/>
  <c r="K500" s="1"/>
  <c r="P499"/>
  <c r="N499"/>
  <c r="H499"/>
  <c r="J499" s="1"/>
  <c r="N498"/>
  <c r="P498" s="1"/>
  <c r="J498"/>
  <c r="H498"/>
  <c r="K498" s="1"/>
  <c r="P497"/>
  <c r="N497"/>
  <c r="H497"/>
  <c r="J497" s="1"/>
  <c r="N496"/>
  <c r="P496" s="1"/>
  <c r="J496"/>
  <c r="H496"/>
  <c r="K496" s="1"/>
  <c r="P495"/>
  <c r="N495"/>
  <c r="H495"/>
  <c r="J495" s="1"/>
  <c r="Q475" i="7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2"/>
  <c r="P503"/>
  <c r="P474"/>
  <c r="O475"/>
  <c r="O476"/>
  <c r="O477"/>
  <c r="O478"/>
  <c r="O479"/>
  <c r="O480"/>
  <c r="O481"/>
  <c r="O482"/>
  <c r="O483"/>
  <c r="O484"/>
  <c r="O485"/>
  <c r="O486"/>
  <c r="O487"/>
  <c r="O488"/>
  <c r="O504" s="1"/>
  <c r="O489"/>
  <c r="O490"/>
  <c r="O491"/>
  <c r="O492"/>
  <c r="O493"/>
  <c r="O494"/>
  <c r="O495"/>
  <c r="O496"/>
  <c r="O497"/>
  <c r="O498"/>
  <c r="O499"/>
  <c r="O500"/>
  <c r="O501"/>
  <c r="O502"/>
  <c r="O503"/>
  <c r="O474"/>
  <c r="N475"/>
  <c r="N476"/>
  <c r="N477"/>
  <c r="N478"/>
  <c r="N479"/>
  <c r="N480"/>
  <c r="N481"/>
  <c r="N482"/>
  <c r="N483"/>
  <c r="N485"/>
  <c r="N486"/>
  <c r="N487"/>
  <c r="N488"/>
  <c r="N489"/>
  <c r="N490"/>
  <c r="N491"/>
  <c r="N492"/>
  <c r="N493"/>
  <c r="N494"/>
  <c r="N495"/>
  <c r="N496"/>
  <c r="N497"/>
  <c r="N498"/>
  <c r="N499"/>
  <c r="N500"/>
  <c r="N502"/>
  <c r="N503"/>
  <c r="N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2"/>
  <c r="L503"/>
  <c r="L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474"/>
  <c r="J504" s="1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474"/>
  <c r="D503"/>
  <c r="F503" s="1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474"/>
  <c r="C504" s="1"/>
  <c r="F502"/>
  <c r="F500"/>
  <c r="F499"/>
  <c r="F498"/>
  <c r="F497"/>
  <c r="F496"/>
  <c r="F495"/>
  <c r="F494"/>
  <c r="F493"/>
  <c r="F492"/>
  <c r="F491"/>
  <c r="F490"/>
  <c r="F489"/>
  <c r="F488"/>
  <c r="F487"/>
  <c r="F486"/>
  <c r="F485"/>
  <c r="F483"/>
  <c r="F482"/>
  <c r="F481"/>
  <c r="F480"/>
  <c r="F479"/>
  <c r="F478"/>
  <c r="F477"/>
  <c r="F476"/>
  <c r="F475"/>
  <c r="Q504"/>
  <c r="M504"/>
  <c r="K504"/>
  <c r="G490" i="9"/>
  <c r="E490"/>
  <c r="D490"/>
  <c r="C490"/>
  <c r="H489"/>
  <c r="F489"/>
  <c r="I489" s="1"/>
  <c r="F488"/>
  <c r="H488" s="1"/>
  <c r="H487"/>
  <c r="F487"/>
  <c r="I487" s="1"/>
  <c r="F486"/>
  <c r="H486" s="1"/>
  <c r="H485"/>
  <c r="F485"/>
  <c r="I485" s="1"/>
  <c r="F484"/>
  <c r="H484" s="1"/>
  <c r="H483"/>
  <c r="F483"/>
  <c r="I483" s="1"/>
  <c r="F482"/>
  <c r="H482" s="1"/>
  <c r="H481"/>
  <c r="F481"/>
  <c r="I481" s="1"/>
  <c r="F480"/>
  <c r="H480" s="1"/>
  <c r="H479"/>
  <c r="F479"/>
  <c r="I479" s="1"/>
  <c r="F478"/>
  <c r="H478" s="1"/>
  <c r="H477"/>
  <c r="F477"/>
  <c r="I477" s="1"/>
  <c r="F476"/>
  <c r="H476" s="1"/>
  <c r="H475"/>
  <c r="F475"/>
  <c r="I475" s="1"/>
  <c r="F474"/>
  <c r="H474" s="1"/>
  <c r="H473"/>
  <c r="F473"/>
  <c r="I473" s="1"/>
  <c r="F472"/>
  <c r="H472" s="1"/>
  <c r="H471"/>
  <c r="F471"/>
  <c r="I471" s="1"/>
  <c r="F470"/>
  <c r="H470" s="1"/>
  <c r="H469"/>
  <c r="F469"/>
  <c r="I469" s="1"/>
  <c r="F468"/>
  <c r="H468" s="1"/>
  <c r="H467"/>
  <c r="F467"/>
  <c r="I467" s="1"/>
  <c r="F466"/>
  <c r="H466" s="1"/>
  <c r="H465"/>
  <c r="F465"/>
  <c r="I465" s="1"/>
  <c r="F464"/>
  <c r="H464" s="1"/>
  <c r="H463"/>
  <c r="F463"/>
  <c r="I463" s="1"/>
  <c r="F462"/>
  <c r="H462" s="1"/>
  <c r="H461"/>
  <c r="F461"/>
  <c r="I461" s="1"/>
  <c r="F460"/>
  <c r="F490" s="1"/>
  <c r="H490" s="1"/>
  <c r="M490" i="2"/>
  <c r="K490"/>
  <c r="J490"/>
  <c r="G490"/>
  <c r="E490"/>
  <c r="D490"/>
  <c r="C490"/>
  <c r="L489"/>
  <c r="N489" s="1"/>
  <c r="H489"/>
  <c r="F489"/>
  <c r="I489" s="1"/>
  <c r="N488"/>
  <c r="L488"/>
  <c r="F488"/>
  <c r="I488" s="1"/>
  <c r="L487"/>
  <c r="N487" s="1"/>
  <c r="F487"/>
  <c r="I487" s="1"/>
  <c r="N486"/>
  <c r="L486"/>
  <c r="F486"/>
  <c r="I486" s="1"/>
  <c r="L485"/>
  <c r="N485" s="1"/>
  <c r="H485"/>
  <c r="F485"/>
  <c r="I485" s="1"/>
  <c r="N484"/>
  <c r="L484"/>
  <c r="F484"/>
  <c r="I484" s="1"/>
  <c r="L483"/>
  <c r="N483" s="1"/>
  <c r="H483"/>
  <c r="F483"/>
  <c r="I483" s="1"/>
  <c r="N482"/>
  <c r="L482"/>
  <c r="F482"/>
  <c r="I482" s="1"/>
  <c r="L481"/>
  <c r="N481" s="1"/>
  <c r="H481"/>
  <c r="F481"/>
  <c r="I481" s="1"/>
  <c r="N480"/>
  <c r="L480"/>
  <c r="F480"/>
  <c r="I480" s="1"/>
  <c r="L479"/>
  <c r="N479" s="1"/>
  <c r="H479"/>
  <c r="F479"/>
  <c r="I479" s="1"/>
  <c r="N478"/>
  <c r="L478"/>
  <c r="F478"/>
  <c r="I478" s="1"/>
  <c r="L477"/>
  <c r="N477" s="1"/>
  <c r="H477"/>
  <c r="F477"/>
  <c r="I477" s="1"/>
  <c r="N476"/>
  <c r="L476"/>
  <c r="F476"/>
  <c r="I476" s="1"/>
  <c r="L475"/>
  <c r="N475" s="1"/>
  <c r="H475"/>
  <c r="F475"/>
  <c r="I475" s="1"/>
  <c r="N474"/>
  <c r="L474"/>
  <c r="F474"/>
  <c r="I474" s="1"/>
  <c r="L473"/>
  <c r="N473" s="1"/>
  <c r="H473"/>
  <c r="F473"/>
  <c r="I473" s="1"/>
  <c r="N472"/>
  <c r="L472"/>
  <c r="F472"/>
  <c r="I472" s="1"/>
  <c r="L471"/>
  <c r="N471" s="1"/>
  <c r="H471"/>
  <c r="F471"/>
  <c r="I471" s="1"/>
  <c r="N470"/>
  <c r="L470"/>
  <c r="F470"/>
  <c r="I470" s="1"/>
  <c r="L469"/>
  <c r="N469" s="1"/>
  <c r="H469"/>
  <c r="F469"/>
  <c r="I469" s="1"/>
  <c r="N468"/>
  <c r="L468"/>
  <c r="F468"/>
  <c r="I468" s="1"/>
  <c r="L467"/>
  <c r="N467" s="1"/>
  <c r="H467"/>
  <c r="F467"/>
  <c r="I467" s="1"/>
  <c r="N466"/>
  <c r="L466"/>
  <c r="F466"/>
  <c r="I466" s="1"/>
  <c r="L465"/>
  <c r="N465" s="1"/>
  <c r="H465"/>
  <c r="F465"/>
  <c r="I465" s="1"/>
  <c r="N464"/>
  <c r="L464"/>
  <c r="F464"/>
  <c r="I464" s="1"/>
  <c r="L463"/>
  <c r="N463" s="1"/>
  <c r="H463"/>
  <c r="F463"/>
  <c r="I463" s="1"/>
  <c r="N462"/>
  <c r="L462"/>
  <c r="F462"/>
  <c r="I462" s="1"/>
  <c r="L461"/>
  <c r="N461" s="1"/>
  <c r="H461"/>
  <c r="F461"/>
  <c r="I461" s="1"/>
  <c r="N460"/>
  <c r="L460"/>
  <c r="L490" s="1"/>
  <c r="F460"/>
  <c r="I460" s="1"/>
  <c r="O490" i="8"/>
  <c r="M490"/>
  <c r="K490"/>
  <c r="J490"/>
  <c r="G490"/>
  <c r="E490"/>
  <c r="D490"/>
  <c r="C490"/>
  <c r="L489"/>
  <c r="N489" s="1"/>
  <c r="H489"/>
  <c r="F489"/>
  <c r="I489" s="1"/>
  <c r="N488"/>
  <c r="L488"/>
  <c r="F488"/>
  <c r="H488" s="1"/>
  <c r="L487"/>
  <c r="N487" s="1"/>
  <c r="F487"/>
  <c r="I487" s="1"/>
  <c r="N486"/>
  <c r="L486"/>
  <c r="F486"/>
  <c r="H486" s="1"/>
  <c r="L485"/>
  <c r="N485" s="1"/>
  <c r="H485"/>
  <c r="F485"/>
  <c r="I485" s="1"/>
  <c r="N484"/>
  <c r="L484"/>
  <c r="F484"/>
  <c r="H484" s="1"/>
  <c r="L483"/>
  <c r="N483" s="1"/>
  <c r="H483"/>
  <c r="F483"/>
  <c r="I483" s="1"/>
  <c r="N482"/>
  <c r="L482"/>
  <c r="F482"/>
  <c r="H482" s="1"/>
  <c r="L481"/>
  <c r="N481" s="1"/>
  <c r="H481"/>
  <c r="F481"/>
  <c r="I481" s="1"/>
  <c r="N480"/>
  <c r="L480"/>
  <c r="F480"/>
  <c r="H480" s="1"/>
  <c r="L479"/>
  <c r="N479" s="1"/>
  <c r="H479"/>
  <c r="F479"/>
  <c r="I479" s="1"/>
  <c r="N478"/>
  <c r="L478"/>
  <c r="F478"/>
  <c r="H478" s="1"/>
  <c r="L477"/>
  <c r="N477" s="1"/>
  <c r="H477"/>
  <c r="F477"/>
  <c r="I477" s="1"/>
  <c r="N476"/>
  <c r="L476"/>
  <c r="F476"/>
  <c r="H476" s="1"/>
  <c r="L475"/>
  <c r="N475" s="1"/>
  <c r="H475"/>
  <c r="F475"/>
  <c r="I475" s="1"/>
  <c r="N474"/>
  <c r="L474"/>
  <c r="F474"/>
  <c r="H474" s="1"/>
  <c r="L473"/>
  <c r="N473" s="1"/>
  <c r="H473"/>
  <c r="F473"/>
  <c r="I473" s="1"/>
  <c r="N472"/>
  <c r="L472"/>
  <c r="F472"/>
  <c r="H472" s="1"/>
  <c r="L471"/>
  <c r="N471" s="1"/>
  <c r="H471"/>
  <c r="F471"/>
  <c r="I471" s="1"/>
  <c r="L470"/>
  <c r="N484" i="7" s="1"/>
  <c r="F470" i="8"/>
  <c r="H470" s="1"/>
  <c r="L469"/>
  <c r="N469" s="1"/>
  <c r="H469"/>
  <c r="F469"/>
  <c r="I469" s="1"/>
  <c r="N468"/>
  <c r="L468"/>
  <c r="F468"/>
  <c r="H468" s="1"/>
  <c r="L467"/>
  <c r="N467" s="1"/>
  <c r="H467"/>
  <c r="F467"/>
  <c r="I467" s="1"/>
  <c r="N466"/>
  <c r="L466"/>
  <c r="F466"/>
  <c r="H466" s="1"/>
  <c r="L465"/>
  <c r="N465" s="1"/>
  <c r="H465"/>
  <c r="F465"/>
  <c r="I465" s="1"/>
  <c r="N464"/>
  <c r="L464"/>
  <c r="I464"/>
  <c r="H464"/>
  <c r="N463"/>
  <c r="L463"/>
  <c r="F463"/>
  <c r="H463" s="1"/>
  <c r="L462"/>
  <c r="N462" s="1"/>
  <c r="F462"/>
  <c r="I462" s="1"/>
  <c r="L461"/>
  <c r="N461" s="1"/>
  <c r="F461"/>
  <c r="H461" s="1"/>
  <c r="L460"/>
  <c r="L490" s="1"/>
  <c r="H460"/>
  <c r="F460"/>
  <c r="F490" s="1"/>
  <c r="G490" i="6"/>
  <c r="F490"/>
  <c r="E490"/>
  <c r="D490"/>
  <c r="C490"/>
  <c r="H489"/>
  <c r="K489" s="1"/>
  <c r="H488"/>
  <c r="K488" s="1"/>
  <c r="H487"/>
  <c r="K487" s="1"/>
  <c r="H486"/>
  <c r="K486" s="1"/>
  <c r="H485"/>
  <c r="K485" s="1"/>
  <c r="H484"/>
  <c r="K484" s="1"/>
  <c r="H483"/>
  <c r="K483" s="1"/>
  <c r="H482"/>
  <c r="K482" s="1"/>
  <c r="H481"/>
  <c r="K481" s="1"/>
  <c r="H480"/>
  <c r="K480" s="1"/>
  <c r="H479"/>
  <c r="K479" s="1"/>
  <c r="H478"/>
  <c r="K478" s="1"/>
  <c r="H477"/>
  <c r="K477" s="1"/>
  <c r="H476"/>
  <c r="K476" s="1"/>
  <c r="H475"/>
  <c r="K475" s="1"/>
  <c r="H474"/>
  <c r="K474" s="1"/>
  <c r="H473"/>
  <c r="K473" s="1"/>
  <c r="H472"/>
  <c r="K472" s="1"/>
  <c r="H471"/>
  <c r="K471" s="1"/>
  <c r="H470"/>
  <c r="K470" s="1"/>
  <c r="H469"/>
  <c r="K469" s="1"/>
  <c r="H468"/>
  <c r="K468" s="1"/>
  <c r="H467"/>
  <c r="K467" s="1"/>
  <c r="H466"/>
  <c r="K466" s="1"/>
  <c r="H465"/>
  <c r="K465" s="1"/>
  <c r="H464"/>
  <c r="K464" s="1"/>
  <c r="H463"/>
  <c r="K463" s="1"/>
  <c r="H462"/>
  <c r="K462" s="1"/>
  <c r="H461"/>
  <c r="K461" s="1"/>
  <c r="H460"/>
  <c r="H490" s="1"/>
  <c r="O490" i="3"/>
  <c r="M490"/>
  <c r="L490"/>
  <c r="I490"/>
  <c r="G490"/>
  <c r="F490"/>
  <c r="E490"/>
  <c r="D490"/>
  <c r="C490"/>
  <c r="N489"/>
  <c r="P489" s="1"/>
  <c r="J489"/>
  <c r="H489"/>
  <c r="K489" s="1"/>
  <c r="P488"/>
  <c r="N488"/>
  <c r="H488"/>
  <c r="K488" s="1"/>
  <c r="N487"/>
  <c r="P487" s="1"/>
  <c r="H487"/>
  <c r="K487" s="1"/>
  <c r="P486"/>
  <c r="N486"/>
  <c r="H486"/>
  <c r="K486" s="1"/>
  <c r="N485"/>
  <c r="P485" s="1"/>
  <c r="J485"/>
  <c r="H485"/>
  <c r="K485" s="1"/>
  <c r="P484"/>
  <c r="N484"/>
  <c r="H484"/>
  <c r="K484" s="1"/>
  <c r="N483"/>
  <c r="P483" s="1"/>
  <c r="J483"/>
  <c r="H483"/>
  <c r="K483" s="1"/>
  <c r="P482"/>
  <c r="N482"/>
  <c r="H482"/>
  <c r="K482" s="1"/>
  <c r="N481"/>
  <c r="P481" s="1"/>
  <c r="J481"/>
  <c r="H481"/>
  <c r="K481" s="1"/>
  <c r="P480"/>
  <c r="N480"/>
  <c r="H480"/>
  <c r="K480" s="1"/>
  <c r="N479"/>
  <c r="P479" s="1"/>
  <c r="J479"/>
  <c r="H479"/>
  <c r="K479" s="1"/>
  <c r="P478"/>
  <c r="N478"/>
  <c r="H478"/>
  <c r="K478" s="1"/>
  <c r="N477"/>
  <c r="P477" s="1"/>
  <c r="J477"/>
  <c r="H477"/>
  <c r="K477" s="1"/>
  <c r="P476"/>
  <c r="N476"/>
  <c r="H476"/>
  <c r="K476" s="1"/>
  <c r="N475"/>
  <c r="P475" s="1"/>
  <c r="J475"/>
  <c r="H475"/>
  <c r="K475" s="1"/>
  <c r="P474"/>
  <c r="N474"/>
  <c r="H474"/>
  <c r="K474" s="1"/>
  <c r="N473"/>
  <c r="P473" s="1"/>
  <c r="J473"/>
  <c r="H473"/>
  <c r="K473" s="1"/>
  <c r="P472"/>
  <c r="N472"/>
  <c r="H472"/>
  <c r="K472" s="1"/>
  <c r="N471"/>
  <c r="P471" s="1"/>
  <c r="J471"/>
  <c r="H471"/>
  <c r="K471" s="1"/>
  <c r="P470"/>
  <c r="N470"/>
  <c r="H470"/>
  <c r="K470" s="1"/>
  <c r="N469"/>
  <c r="P469" s="1"/>
  <c r="J469"/>
  <c r="H469"/>
  <c r="K469" s="1"/>
  <c r="P468"/>
  <c r="N468"/>
  <c r="H468"/>
  <c r="K468" s="1"/>
  <c r="N467"/>
  <c r="P467" s="1"/>
  <c r="J467"/>
  <c r="H467"/>
  <c r="K467" s="1"/>
  <c r="P466"/>
  <c r="N466"/>
  <c r="H466"/>
  <c r="K466" s="1"/>
  <c r="N465"/>
  <c r="P465" s="1"/>
  <c r="J465"/>
  <c r="H465"/>
  <c r="K465" s="1"/>
  <c r="P464"/>
  <c r="N464"/>
  <c r="K464"/>
  <c r="H464"/>
  <c r="P463"/>
  <c r="N463"/>
  <c r="H463"/>
  <c r="K463" s="1"/>
  <c r="N462"/>
  <c r="P462" s="1"/>
  <c r="J462"/>
  <c r="H462"/>
  <c r="K462" s="1"/>
  <c r="P461"/>
  <c r="N461"/>
  <c r="H461"/>
  <c r="K461" s="1"/>
  <c r="N460"/>
  <c r="N490" s="1"/>
  <c r="J460"/>
  <c r="H460"/>
  <c r="H490" s="1"/>
  <c r="O490" i="4"/>
  <c r="M490"/>
  <c r="L490"/>
  <c r="I490"/>
  <c r="G490"/>
  <c r="F490"/>
  <c r="E490"/>
  <c r="D490"/>
  <c r="C490"/>
  <c r="P489"/>
  <c r="N489"/>
  <c r="H489"/>
  <c r="J489" s="1"/>
  <c r="N488"/>
  <c r="P488" s="1"/>
  <c r="J488"/>
  <c r="H488"/>
  <c r="K488" s="1"/>
  <c r="P487"/>
  <c r="N487"/>
  <c r="H487"/>
  <c r="J487" s="1"/>
  <c r="P486"/>
  <c r="H486"/>
  <c r="J486" s="1"/>
  <c r="N485"/>
  <c r="P485" s="1"/>
  <c r="J485"/>
  <c r="H485"/>
  <c r="K485" s="1"/>
  <c r="P484"/>
  <c r="N484"/>
  <c r="H484"/>
  <c r="J484" s="1"/>
  <c r="N483"/>
  <c r="P483" s="1"/>
  <c r="J483"/>
  <c r="H483"/>
  <c r="K483" s="1"/>
  <c r="P482"/>
  <c r="N482"/>
  <c r="H482"/>
  <c r="J482" s="1"/>
  <c r="N481"/>
  <c r="P481" s="1"/>
  <c r="J481"/>
  <c r="H481"/>
  <c r="K481" s="1"/>
  <c r="P480"/>
  <c r="N480"/>
  <c r="H480"/>
  <c r="J480" s="1"/>
  <c r="N479"/>
  <c r="P479" s="1"/>
  <c r="J479"/>
  <c r="H479"/>
  <c r="K479" s="1"/>
  <c r="P478"/>
  <c r="N478"/>
  <c r="H478"/>
  <c r="J478" s="1"/>
  <c r="N477"/>
  <c r="P477" s="1"/>
  <c r="J477"/>
  <c r="H477"/>
  <c r="K477" s="1"/>
  <c r="P476"/>
  <c r="N476"/>
  <c r="H476"/>
  <c r="J476" s="1"/>
  <c r="N475"/>
  <c r="P475" s="1"/>
  <c r="J475"/>
  <c r="H475"/>
  <c r="K475" s="1"/>
  <c r="P474"/>
  <c r="N474"/>
  <c r="H474"/>
  <c r="J474" s="1"/>
  <c r="N473"/>
  <c r="P473" s="1"/>
  <c r="J473"/>
  <c r="H473"/>
  <c r="K473" s="1"/>
  <c r="P472"/>
  <c r="N472"/>
  <c r="H472"/>
  <c r="J472" s="1"/>
  <c r="N471"/>
  <c r="P471" s="1"/>
  <c r="J471"/>
  <c r="H471"/>
  <c r="K471" s="1"/>
  <c r="P470"/>
  <c r="N470"/>
  <c r="H470"/>
  <c r="J470" s="1"/>
  <c r="N469"/>
  <c r="P469" s="1"/>
  <c r="J469"/>
  <c r="H469"/>
  <c r="K469" s="1"/>
  <c r="P468"/>
  <c r="N468"/>
  <c r="H468"/>
  <c r="J468" s="1"/>
  <c r="N467"/>
  <c r="P467" s="1"/>
  <c r="J467"/>
  <c r="H467"/>
  <c r="K467" s="1"/>
  <c r="P466"/>
  <c r="N466"/>
  <c r="H466"/>
  <c r="J466" s="1"/>
  <c r="N465"/>
  <c r="P465" s="1"/>
  <c r="J465"/>
  <c r="H465"/>
  <c r="K465" s="1"/>
  <c r="P464"/>
  <c r="N464"/>
  <c r="H464"/>
  <c r="J464" s="1"/>
  <c r="N463"/>
  <c r="P463" s="1"/>
  <c r="J463"/>
  <c r="H463"/>
  <c r="K463" s="1"/>
  <c r="P462"/>
  <c r="N462"/>
  <c r="H462"/>
  <c r="J462" s="1"/>
  <c r="N461"/>
  <c r="P461" s="1"/>
  <c r="J461"/>
  <c r="H461"/>
  <c r="K461" s="1"/>
  <c r="P460"/>
  <c r="N460"/>
  <c r="N490" s="1"/>
  <c r="H460"/>
  <c r="J460" s="1"/>
  <c r="F440" i="8"/>
  <c r="F441"/>
  <c r="F442"/>
  <c r="F443"/>
  <c r="F444"/>
  <c r="F445"/>
  <c r="F446"/>
  <c r="F447"/>
  <c r="F448"/>
  <c r="F449"/>
  <c r="F450"/>
  <c r="F451"/>
  <c r="F452"/>
  <c r="F453"/>
  <c r="F454"/>
  <c r="F432"/>
  <c r="F433"/>
  <c r="F434"/>
  <c r="F435"/>
  <c r="F436"/>
  <c r="F437"/>
  <c r="F438"/>
  <c r="F439"/>
  <c r="Q439" i="7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38"/>
  <c r="P439"/>
  <c r="P440"/>
  <c r="P441"/>
  <c r="P442"/>
  <c r="P443"/>
  <c r="P444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38"/>
  <c r="N439"/>
  <c r="N440"/>
  <c r="N441"/>
  <c r="N442"/>
  <c r="N443"/>
  <c r="N444"/>
  <c r="N446"/>
  <c r="N447"/>
  <c r="N448"/>
  <c r="N449"/>
  <c r="N450"/>
  <c r="N451"/>
  <c r="N453"/>
  <c r="N454"/>
  <c r="N455"/>
  <c r="N456"/>
  <c r="N457"/>
  <c r="N458"/>
  <c r="N459"/>
  <c r="N460"/>
  <c r="N461"/>
  <c r="N462"/>
  <c r="N463"/>
  <c r="N464"/>
  <c r="N465"/>
  <c r="N466"/>
  <c r="N467"/>
  <c r="N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38"/>
  <c r="L439"/>
  <c r="L440"/>
  <c r="L441"/>
  <c r="L442"/>
  <c r="L443"/>
  <c r="L444"/>
  <c r="L446"/>
  <c r="L447"/>
  <c r="L448"/>
  <c r="L449"/>
  <c r="L450"/>
  <c r="L451"/>
  <c r="L453"/>
  <c r="L454"/>
  <c r="L455"/>
  <c r="L456"/>
  <c r="L457"/>
  <c r="L458"/>
  <c r="L459"/>
  <c r="L460"/>
  <c r="L461"/>
  <c r="L462"/>
  <c r="L463"/>
  <c r="L464"/>
  <c r="L465"/>
  <c r="L466"/>
  <c r="L467"/>
  <c r="L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38"/>
  <c r="E439"/>
  <c r="E440"/>
  <c r="E441"/>
  <c r="E442"/>
  <c r="E443"/>
  <c r="E444"/>
  <c r="E445"/>
  <c r="E446"/>
  <c r="E447"/>
  <c r="E448"/>
  <c r="E449"/>
  <c r="E450"/>
  <c r="E451"/>
  <c r="E452"/>
  <c r="E468" s="1"/>
  <c r="E453"/>
  <c r="E454"/>
  <c r="E455"/>
  <c r="E456"/>
  <c r="E457"/>
  <c r="E458"/>
  <c r="E459"/>
  <c r="E460"/>
  <c r="E461"/>
  <c r="E462"/>
  <c r="E463"/>
  <c r="E464"/>
  <c r="E465"/>
  <c r="E466"/>
  <c r="E467"/>
  <c r="E438"/>
  <c r="D439"/>
  <c r="D440"/>
  <c r="D441"/>
  <c r="D442"/>
  <c r="D443"/>
  <c r="D444"/>
  <c r="D445"/>
  <c r="F445" s="1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F456" s="1"/>
  <c r="C457"/>
  <c r="C458"/>
  <c r="F458" s="1"/>
  <c r="C459"/>
  <c r="C460"/>
  <c r="F460" s="1"/>
  <c r="C461"/>
  <c r="C462"/>
  <c r="F462" s="1"/>
  <c r="C463"/>
  <c r="C464"/>
  <c r="F464" s="1"/>
  <c r="C465"/>
  <c r="C466"/>
  <c r="F466" s="1"/>
  <c r="C467"/>
  <c r="C438"/>
  <c r="C468" s="1"/>
  <c r="F467"/>
  <c r="F465"/>
  <c r="F463"/>
  <c r="F461"/>
  <c r="F459"/>
  <c r="F457"/>
  <c r="F455"/>
  <c r="F454"/>
  <c r="F453"/>
  <c r="F451"/>
  <c r="F450"/>
  <c r="F449"/>
  <c r="F447"/>
  <c r="F446"/>
  <c r="F443"/>
  <c r="F442"/>
  <c r="F441"/>
  <c r="F439"/>
  <c r="Q468"/>
  <c r="O468"/>
  <c r="M468"/>
  <c r="K468"/>
  <c r="G468"/>
  <c r="G455" i="9"/>
  <c r="E455"/>
  <c r="D455"/>
  <c r="C455"/>
  <c r="H454"/>
  <c r="F454"/>
  <c r="I454" s="1"/>
  <c r="F453"/>
  <c r="H453" s="1"/>
  <c r="H452"/>
  <c r="F452"/>
  <c r="I452" s="1"/>
  <c r="F451"/>
  <c r="H451" s="1"/>
  <c r="H450"/>
  <c r="F450"/>
  <c r="I450" s="1"/>
  <c r="F449"/>
  <c r="H449" s="1"/>
  <c r="H448"/>
  <c r="F448"/>
  <c r="I448" s="1"/>
  <c r="F447"/>
  <c r="H447" s="1"/>
  <c r="H446"/>
  <c r="F446"/>
  <c r="I446" s="1"/>
  <c r="F445"/>
  <c r="H445" s="1"/>
  <c r="H444"/>
  <c r="F444"/>
  <c r="I444" s="1"/>
  <c r="F443"/>
  <c r="H443" s="1"/>
  <c r="H442"/>
  <c r="F442"/>
  <c r="I442" s="1"/>
  <c r="F441"/>
  <c r="H441" s="1"/>
  <c r="H440"/>
  <c r="F440"/>
  <c r="I440" s="1"/>
  <c r="F439"/>
  <c r="H439" s="1"/>
  <c r="H438"/>
  <c r="F438"/>
  <c r="I438" s="1"/>
  <c r="F437"/>
  <c r="H437" s="1"/>
  <c r="H436"/>
  <c r="F436"/>
  <c r="I436" s="1"/>
  <c r="F435"/>
  <c r="H435" s="1"/>
  <c r="H434"/>
  <c r="F434"/>
  <c r="I434" s="1"/>
  <c r="F433"/>
  <c r="H433" s="1"/>
  <c r="H432"/>
  <c r="F432"/>
  <c r="I432" s="1"/>
  <c r="F431"/>
  <c r="H431" s="1"/>
  <c r="H430"/>
  <c r="F430"/>
  <c r="I430" s="1"/>
  <c r="F429"/>
  <c r="H429" s="1"/>
  <c r="H428"/>
  <c r="F428"/>
  <c r="I428" s="1"/>
  <c r="F427"/>
  <c r="H427" s="1"/>
  <c r="H426"/>
  <c r="F426"/>
  <c r="I426" s="1"/>
  <c r="F425"/>
  <c r="F455" s="1"/>
  <c r="H455" s="1"/>
  <c r="M455" i="2"/>
  <c r="K455"/>
  <c r="J455"/>
  <c r="G455"/>
  <c r="E455"/>
  <c r="D455"/>
  <c r="C455"/>
  <c r="N454"/>
  <c r="L454"/>
  <c r="F454"/>
  <c r="H454" s="1"/>
  <c r="L453"/>
  <c r="N453" s="1"/>
  <c r="H453"/>
  <c r="F453"/>
  <c r="I453" s="1"/>
  <c r="N452"/>
  <c r="L452"/>
  <c r="F452"/>
  <c r="H452" s="1"/>
  <c r="L451"/>
  <c r="N451" s="1"/>
  <c r="H451"/>
  <c r="F451"/>
  <c r="I451" s="1"/>
  <c r="N450"/>
  <c r="L450"/>
  <c r="F450"/>
  <c r="H450" s="1"/>
  <c r="L449"/>
  <c r="N449" s="1"/>
  <c r="H449"/>
  <c r="F449"/>
  <c r="I449" s="1"/>
  <c r="N448"/>
  <c r="L448"/>
  <c r="F448"/>
  <c r="H448" s="1"/>
  <c r="L447"/>
  <c r="N447" s="1"/>
  <c r="H447"/>
  <c r="F447"/>
  <c r="I447" s="1"/>
  <c r="N446"/>
  <c r="L446"/>
  <c r="F446"/>
  <c r="H446" s="1"/>
  <c r="L445"/>
  <c r="N445" s="1"/>
  <c r="H445"/>
  <c r="F445"/>
  <c r="I445" s="1"/>
  <c r="N444"/>
  <c r="L444"/>
  <c r="F444"/>
  <c r="H444" s="1"/>
  <c r="L443"/>
  <c r="N443" s="1"/>
  <c r="H443"/>
  <c r="F443"/>
  <c r="I443" s="1"/>
  <c r="N442"/>
  <c r="L442"/>
  <c r="F442"/>
  <c r="H442" s="1"/>
  <c r="L441"/>
  <c r="N441" s="1"/>
  <c r="H441"/>
  <c r="F441"/>
  <c r="I441" s="1"/>
  <c r="N440"/>
  <c r="L440"/>
  <c r="F440"/>
  <c r="H440" s="1"/>
  <c r="L439"/>
  <c r="N439" s="1"/>
  <c r="H439"/>
  <c r="F439"/>
  <c r="I439" s="1"/>
  <c r="N438"/>
  <c r="L438"/>
  <c r="F438"/>
  <c r="H438" s="1"/>
  <c r="L437"/>
  <c r="N437" s="1"/>
  <c r="H437"/>
  <c r="F437"/>
  <c r="I437" s="1"/>
  <c r="N436"/>
  <c r="L436"/>
  <c r="F436"/>
  <c r="H436" s="1"/>
  <c r="L435"/>
  <c r="N435" s="1"/>
  <c r="H435"/>
  <c r="F435"/>
  <c r="I435" s="1"/>
  <c r="N434"/>
  <c r="L434"/>
  <c r="F434"/>
  <c r="H434" s="1"/>
  <c r="L433"/>
  <c r="N433" s="1"/>
  <c r="H433"/>
  <c r="F433"/>
  <c r="I433" s="1"/>
  <c r="N432"/>
  <c r="L432"/>
  <c r="P445" i="7" s="1"/>
  <c r="P468" s="1"/>
  <c r="F432" i="2"/>
  <c r="H432" s="1"/>
  <c r="L431"/>
  <c r="N431" s="1"/>
  <c r="H431"/>
  <c r="F431"/>
  <c r="I431" s="1"/>
  <c r="N430"/>
  <c r="L430"/>
  <c r="F430"/>
  <c r="H430" s="1"/>
  <c r="L429"/>
  <c r="N429" s="1"/>
  <c r="H429"/>
  <c r="F429"/>
  <c r="I429" s="1"/>
  <c r="N428"/>
  <c r="L428"/>
  <c r="F428"/>
  <c r="H428" s="1"/>
  <c r="L427"/>
  <c r="N427" s="1"/>
  <c r="H427"/>
  <c r="F427"/>
  <c r="I427" s="1"/>
  <c r="N426"/>
  <c r="L426"/>
  <c r="F426"/>
  <c r="H426" s="1"/>
  <c r="L425"/>
  <c r="N425" s="1"/>
  <c r="H425"/>
  <c r="F425"/>
  <c r="I425" s="1"/>
  <c r="O455" i="8"/>
  <c r="M455"/>
  <c r="K455"/>
  <c r="J455"/>
  <c r="G455"/>
  <c r="E455"/>
  <c r="D455"/>
  <c r="C455"/>
  <c r="L454"/>
  <c r="N454" s="1"/>
  <c r="H454"/>
  <c r="I454"/>
  <c r="N453"/>
  <c r="L453"/>
  <c r="H453"/>
  <c r="L452"/>
  <c r="N452" s="1"/>
  <c r="H452"/>
  <c r="I452"/>
  <c r="N451"/>
  <c r="L451"/>
  <c r="H451"/>
  <c r="L450"/>
  <c r="N450" s="1"/>
  <c r="H450"/>
  <c r="I450"/>
  <c r="N449"/>
  <c r="L449"/>
  <c r="H449"/>
  <c r="L448"/>
  <c r="N448" s="1"/>
  <c r="H448"/>
  <c r="I448"/>
  <c r="N447"/>
  <c r="L447"/>
  <c r="H447"/>
  <c r="L446"/>
  <c r="N446" s="1"/>
  <c r="H446"/>
  <c r="I446"/>
  <c r="N445"/>
  <c r="L445"/>
  <c r="H445"/>
  <c r="L444"/>
  <c r="N444" s="1"/>
  <c r="H444"/>
  <c r="I444"/>
  <c r="N443"/>
  <c r="L443"/>
  <c r="H443"/>
  <c r="L442"/>
  <c r="N442" s="1"/>
  <c r="H442"/>
  <c r="I442"/>
  <c r="N441"/>
  <c r="L441"/>
  <c r="H441"/>
  <c r="L440"/>
  <c r="N440" s="1"/>
  <c r="H440"/>
  <c r="I440"/>
  <c r="L439"/>
  <c r="N452" i="7" s="1"/>
  <c r="H439" i="8"/>
  <c r="L438"/>
  <c r="N438" s="1"/>
  <c r="H438"/>
  <c r="I438"/>
  <c r="N437"/>
  <c r="L437"/>
  <c r="H437"/>
  <c r="L436"/>
  <c r="N436" s="1"/>
  <c r="H436"/>
  <c r="I436"/>
  <c r="N435"/>
  <c r="L435"/>
  <c r="H435"/>
  <c r="L434"/>
  <c r="N434" s="1"/>
  <c r="H434"/>
  <c r="I434"/>
  <c r="N433"/>
  <c r="L433"/>
  <c r="H433"/>
  <c r="L432"/>
  <c r="N432" s="1"/>
  <c r="H432"/>
  <c r="I432"/>
  <c r="N431"/>
  <c r="L431"/>
  <c r="F431"/>
  <c r="H431" s="1"/>
  <c r="L430"/>
  <c r="N430" s="1"/>
  <c r="H430"/>
  <c r="F430"/>
  <c r="I430" s="1"/>
  <c r="N429"/>
  <c r="L429"/>
  <c r="I429"/>
  <c r="H429"/>
  <c r="N428"/>
  <c r="L428"/>
  <c r="F428"/>
  <c r="H428" s="1"/>
  <c r="L427"/>
  <c r="N427" s="1"/>
  <c r="H427"/>
  <c r="F427"/>
  <c r="I427" s="1"/>
  <c r="N426"/>
  <c r="L426"/>
  <c r="F426"/>
  <c r="H426" s="1"/>
  <c r="L425"/>
  <c r="L455" s="1"/>
  <c r="H425"/>
  <c r="H455" s="1"/>
  <c r="F425"/>
  <c r="G455" i="6"/>
  <c r="F455"/>
  <c r="E455"/>
  <c r="D455"/>
  <c r="C455"/>
  <c r="H454"/>
  <c r="K454" s="1"/>
  <c r="H453"/>
  <c r="K453" s="1"/>
  <c r="H452"/>
  <c r="K452" s="1"/>
  <c r="H451"/>
  <c r="K451" s="1"/>
  <c r="H450"/>
  <c r="K450" s="1"/>
  <c r="H449"/>
  <c r="K449" s="1"/>
  <c r="H448"/>
  <c r="K448" s="1"/>
  <c r="H447"/>
  <c r="K447" s="1"/>
  <c r="H446"/>
  <c r="K446" s="1"/>
  <c r="H445"/>
  <c r="K445" s="1"/>
  <c r="H444"/>
  <c r="K444" s="1"/>
  <c r="H443"/>
  <c r="K443" s="1"/>
  <c r="H442"/>
  <c r="K442" s="1"/>
  <c r="H441"/>
  <c r="K441" s="1"/>
  <c r="H440"/>
  <c r="K440" s="1"/>
  <c r="H439"/>
  <c r="K439" s="1"/>
  <c r="H438"/>
  <c r="K438" s="1"/>
  <c r="H437"/>
  <c r="K437" s="1"/>
  <c r="H436"/>
  <c r="K436" s="1"/>
  <c r="H435"/>
  <c r="K435" s="1"/>
  <c r="H434"/>
  <c r="K434" s="1"/>
  <c r="H433"/>
  <c r="K433" s="1"/>
  <c r="H432"/>
  <c r="K432" s="1"/>
  <c r="H431"/>
  <c r="K431" s="1"/>
  <c r="H430"/>
  <c r="K430" s="1"/>
  <c r="H429"/>
  <c r="K429" s="1"/>
  <c r="H428"/>
  <c r="K428" s="1"/>
  <c r="H427"/>
  <c r="K427" s="1"/>
  <c r="H426"/>
  <c r="K426" s="1"/>
  <c r="H425"/>
  <c r="H455" s="1"/>
  <c r="O455" i="3"/>
  <c r="M455"/>
  <c r="L455"/>
  <c r="I455"/>
  <c r="G455"/>
  <c r="F455"/>
  <c r="E455"/>
  <c r="D455"/>
  <c r="C455"/>
  <c r="N454"/>
  <c r="P454" s="1"/>
  <c r="J454"/>
  <c r="H454"/>
  <c r="K454" s="1"/>
  <c r="P453"/>
  <c r="N453"/>
  <c r="H453"/>
  <c r="K453" s="1"/>
  <c r="N452"/>
  <c r="P452" s="1"/>
  <c r="J452"/>
  <c r="H452"/>
  <c r="K452" s="1"/>
  <c r="P451"/>
  <c r="N451"/>
  <c r="H451"/>
  <c r="K451" s="1"/>
  <c r="N450"/>
  <c r="P450" s="1"/>
  <c r="J450"/>
  <c r="H450"/>
  <c r="K450" s="1"/>
  <c r="P449"/>
  <c r="N449"/>
  <c r="H449"/>
  <c r="K449" s="1"/>
  <c r="N448"/>
  <c r="P448" s="1"/>
  <c r="J448"/>
  <c r="H448"/>
  <c r="K448" s="1"/>
  <c r="P447"/>
  <c r="N447"/>
  <c r="H447"/>
  <c r="K447" s="1"/>
  <c r="N446"/>
  <c r="P446" s="1"/>
  <c r="J446"/>
  <c r="H446"/>
  <c r="K446" s="1"/>
  <c r="P445"/>
  <c r="N445"/>
  <c r="H445"/>
  <c r="K445" s="1"/>
  <c r="N444"/>
  <c r="P444" s="1"/>
  <c r="J444"/>
  <c r="H444"/>
  <c r="K444" s="1"/>
  <c r="P443"/>
  <c r="N443"/>
  <c r="H443"/>
  <c r="K443" s="1"/>
  <c r="N442"/>
  <c r="P442" s="1"/>
  <c r="J442"/>
  <c r="H442"/>
  <c r="K442" s="1"/>
  <c r="P441"/>
  <c r="N441"/>
  <c r="H441"/>
  <c r="K441" s="1"/>
  <c r="N440"/>
  <c r="P440" s="1"/>
  <c r="H440"/>
  <c r="K440" s="1"/>
  <c r="P439"/>
  <c r="N439"/>
  <c r="L452" i="7" s="1"/>
  <c r="H439" i="3"/>
  <c r="K439" s="1"/>
  <c r="N438"/>
  <c r="P438" s="1"/>
  <c r="J438"/>
  <c r="H438"/>
  <c r="K438" s="1"/>
  <c r="P437"/>
  <c r="N437"/>
  <c r="H437"/>
  <c r="K437" s="1"/>
  <c r="N436"/>
  <c r="P436" s="1"/>
  <c r="J436"/>
  <c r="H436"/>
  <c r="K436" s="1"/>
  <c r="P435"/>
  <c r="N435"/>
  <c r="H435"/>
  <c r="K435" s="1"/>
  <c r="N434"/>
  <c r="P434" s="1"/>
  <c r="J434"/>
  <c r="H434"/>
  <c r="K434" s="1"/>
  <c r="P433"/>
  <c r="N433"/>
  <c r="H433"/>
  <c r="K433" s="1"/>
  <c r="N432"/>
  <c r="P432" s="1"/>
  <c r="H432"/>
  <c r="K432" s="1"/>
  <c r="P431"/>
  <c r="N431"/>
  <c r="H431"/>
  <c r="K431" s="1"/>
  <c r="N430"/>
  <c r="P430" s="1"/>
  <c r="J430"/>
  <c r="H430"/>
  <c r="K430" s="1"/>
  <c r="P429"/>
  <c r="N429"/>
  <c r="K429"/>
  <c r="H429"/>
  <c r="P428"/>
  <c r="N428"/>
  <c r="H428"/>
  <c r="K428" s="1"/>
  <c r="N427"/>
  <c r="P427" s="1"/>
  <c r="J427"/>
  <c r="H427"/>
  <c r="K427" s="1"/>
  <c r="P426"/>
  <c r="N426"/>
  <c r="H426"/>
  <c r="K426" s="1"/>
  <c r="N425"/>
  <c r="J425"/>
  <c r="H425"/>
  <c r="H455" s="1"/>
  <c r="O455" i="4"/>
  <c r="M455"/>
  <c r="L455"/>
  <c r="I455"/>
  <c r="G455"/>
  <c r="F455"/>
  <c r="E455"/>
  <c r="D455"/>
  <c r="C455"/>
  <c r="P454"/>
  <c r="N454"/>
  <c r="H454"/>
  <c r="J454" s="1"/>
  <c r="N453"/>
  <c r="P453" s="1"/>
  <c r="J453"/>
  <c r="H453"/>
  <c r="K453" s="1"/>
  <c r="P452"/>
  <c r="N452"/>
  <c r="H452"/>
  <c r="J452" s="1"/>
  <c r="P451"/>
  <c r="H451"/>
  <c r="J451" s="1"/>
  <c r="N450"/>
  <c r="P450" s="1"/>
  <c r="J450"/>
  <c r="H450"/>
  <c r="K450" s="1"/>
  <c r="P449"/>
  <c r="N449"/>
  <c r="H449"/>
  <c r="J449" s="1"/>
  <c r="N448"/>
  <c r="P448" s="1"/>
  <c r="J448"/>
  <c r="H448"/>
  <c r="K448" s="1"/>
  <c r="P447"/>
  <c r="N447"/>
  <c r="H447"/>
  <c r="J447" s="1"/>
  <c r="N446"/>
  <c r="P446" s="1"/>
  <c r="J446"/>
  <c r="H446"/>
  <c r="K446" s="1"/>
  <c r="P445"/>
  <c r="N445"/>
  <c r="H445"/>
  <c r="J445" s="1"/>
  <c r="N444"/>
  <c r="P444" s="1"/>
  <c r="J444"/>
  <c r="H444"/>
  <c r="K444" s="1"/>
  <c r="P443"/>
  <c r="N443"/>
  <c r="H443"/>
  <c r="J443" s="1"/>
  <c r="N442"/>
  <c r="P442" s="1"/>
  <c r="J442"/>
  <c r="H442"/>
  <c r="K442" s="1"/>
  <c r="P441"/>
  <c r="N441"/>
  <c r="H441"/>
  <c r="J441" s="1"/>
  <c r="N440"/>
  <c r="P440" s="1"/>
  <c r="J440"/>
  <c r="H440"/>
  <c r="K440" s="1"/>
  <c r="P439"/>
  <c r="N439"/>
  <c r="H439"/>
  <c r="J439" s="1"/>
  <c r="N438"/>
  <c r="P438" s="1"/>
  <c r="J438"/>
  <c r="H438"/>
  <c r="K438" s="1"/>
  <c r="P437"/>
  <c r="N437"/>
  <c r="H437"/>
  <c r="J437" s="1"/>
  <c r="N436"/>
  <c r="P436" s="1"/>
  <c r="J436"/>
  <c r="H436"/>
  <c r="K436" s="1"/>
  <c r="P435"/>
  <c r="N435"/>
  <c r="H435"/>
  <c r="J435" s="1"/>
  <c r="N434"/>
  <c r="P434" s="1"/>
  <c r="J434"/>
  <c r="H434"/>
  <c r="K434" s="1"/>
  <c r="P433"/>
  <c r="N433"/>
  <c r="H433"/>
  <c r="J433" s="1"/>
  <c r="N432"/>
  <c r="P432" s="1"/>
  <c r="H432"/>
  <c r="K432" s="1"/>
  <c r="P431"/>
  <c r="N431"/>
  <c r="H431"/>
  <c r="J431" s="1"/>
  <c r="N430"/>
  <c r="P430" s="1"/>
  <c r="J430"/>
  <c r="H430"/>
  <c r="K430" s="1"/>
  <c r="P429"/>
  <c r="N429"/>
  <c r="H429"/>
  <c r="J429" s="1"/>
  <c r="N428"/>
  <c r="P428" s="1"/>
  <c r="J428"/>
  <c r="H428"/>
  <c r="K428" s="1"/>
  <c r="P427"/>
  <c r="N427"/>
  <c r="H427"/>
  <c r="J427" s="1"/>
  <c r="N426"/>
  <c r="P426" s="1"/>
  <c r="J426"/>
  <c r="H426"/>
  <c r="K426" s="1"/>
  <c r="P425"/>
  <c r="N425"/>
  <c r="H425"/>
  <c r="J425" s="1"/>
  <c r="F399" i="2"/>
  <c r="F391" i="9"/>
  <c r="H391" s="1"/>
  <c r="F392"/>
  <c r="F393"/>
  <c r="F394"/>
  <c r="F395"/>
  <c r="F396"/>
  <c r="F397"/>
  <c r="F398"/>
  <c r="F399"/>
  <c r="F400"/>
  <c r="F401"/>
  <c r="H401" s="1"/>
  <c r="F402"/>
  <c r="H402"/>
  <c r="F403"/>
  <c r="F404"/>
  <c r="H404" s="1"/>
  <c r="F405"/>
  <c r="F406"/>
  <c r="F407"/>
  <c r="H407" s="1"/>
  <c r="F408"/>
  <c r="H408" s="1"/>
  <c r="F409"/>
  <c r="F410"/>
  <c r="H410"/>
  <c r="F411"/>
  <c r="F412"/>
  <c r="F413"/>
  <c r="F414"/>
  <c r="F415"/>
  <c r="F416"/>
  <c r="F417"/>
  <c r="F418"/>
  <c r="H418"/>
  <c r="F419"/>
  <c r="H390"/>
  <c r="F390"/>
  <c r="I390" s="1"/>
  <c r="D420"/>
  <c r="E420"/>
  <c r="C420"/>
  <c r="H395" i="2"/>
  <c r="H397"/>
  <c r="H400"/>
  <c r="H410"/>
  <c r="H417"/>
  <c r="L391"/>
  <c r="N391" s="1"/>
  <c r="L392"/>
  <c r="N392" s="1"/>
  <c r="L393"/>
  <c r="N393" s="1"/>
  <c r="L394"/>
  <c r="N394" s="1"/>
  <c r="L395"/>
  <c r="N395" s="1"/>
  <c r="L396"/>
  <c r="N396" s="1"/>
  <c r="L397"/>
  <c r="N397" s="1"/>
  <c r="L398"/>
  <c r="N398" s="1"/>
  <c r="L399"/>
  <c r="N399" s="1"/>
  <c r="L400"/>
  <c r="N400" s="1"/>
  <c r="L401"/>
  <c r="N401" s="1"/>
  <c r="L402"/>
  <c r="N402" s="1"/>
  <c r="L403"/>
  <c r="N403" s="1"/>
  <c r="L404"/>
  <c r="N404" s="1"/>
  <c r="L405"/>
  <c r="N405" s="1"/>
  <c r="L406"/>
  <c r="N406" s="1"/>
  <c r="L407"/>
  <c r="N407" s="1"/>
  <c r="L408"/>
  <c r="N408" s="1"/>
  <c r="L409"/>
  <c r="N409" s="1"/>
  <c r="L410"/>
  <c r="N410" s="1"/>
  <c r="L411"/>
  <c r="N411" s="1"/>
  <c r="L412"/>
  <c r="N412" s="1"/>
  <c r="L413"/>
  <c r="N413" s="1"/>
  <c r="L414"/>
  <c r="N414" s="1"/>
  <c r="L415"/>
  <c r="N415" s="1"/>
  <c r="L416"/>
  <c r="N416" s="1"/>
  <c r="L417"/>
  <c r="N417" s="1"/>
  <c r="L418"/>
  <c r="N418" s="1"/>
  <c r="L419"/>
  <c r="N419" s="1"/>
  <c r="L390"/>
  <c r="N390" s="1"/>
  <c r="F391"/>
  <c r="H391" s="1"/>
  <c r="F392"/>
  <c r="H392" s="1"/>
  <c r="F393"/>
  <c r="H393" s="1"/>
  <c r="F394"/>
  <c r="H394" s="1"/>
  <c r="F395"/>
  <c r="I395"/>
  <c r="F396"/>
  <c r="H396" s="1"/>
  <c r="F397"/>
  <c r="I397"/>
  <c r="F398"/>
  <c r="I398" s="1"/>
  <c r="H399"/>
  <c r="F400"/>
  <c r="I400"/>
  <c r="F401"/>
  <c r="H401" s="1"/>
  <c r="F402"/>
  <c r="H402" s="1"/>
  <c r="F403"/>
  <c r="H403" s="1"/>
  <c r="F404"/>
  <c r="I404" s="1"/>
  <c r="F405"/>
  <c r="H405" s="1"/>
  <c r="F406"/>
  <c r="H406" s="1"/>
  <c r="F407"/>
  <c r="H407" s="1"/>
  <c r="F408"/>
  <c r="H408" s="1"/>
  <c r="F409"/>
  <c r="I409" s="1"/>
  <c r="F410"/>
  <c r="I410"/>
  <c r="F411"/>
  <c r="I411" s="1"/>
  <c r="F412"/>
  <c r="H412" s="1"/>
  <c r="F413"/>
  <c r="H413" s="1"/>
  <c r="F414"/>
  <c r="H414" s="1"/>
  <c r="F415"/>
  <c r="H415" s="1"/>
  <c r="F416"/>
  <c r="H416" s="1"/>
  <c r="F417"/>
  <c r="I417"/>
  <c r="F418"/>
  <c r="H418" s="1"/>
  <c r="F419"/>
  <c r="H419" s="1"/>
  <c r="F390"/>
  <c r="H390" s="1"/>
  <c r="K420"/>
  <c r="M420"/>
  <c r="J420"/>
  <c r="D420"/>
  <c r="E420"/>
  <c r="G420"/>
  <c r="C420"/>
  <c r="L391" i="8"/>
  <c r="N391" s="1"/>
  <c r="L392"/>
  <c r="N392" s="1"/>
  <c r="L393"/>
  <c r="N393" s="1"/>
  <c r="L394"/>
  <c r="N394" s="1"/>
  <c r="L395"/>
  <c r="N395" s="1"/>
  <c r="L396"/>
  <c r="N396" s="1"/>
  <c r="L397"/>
  <c r="N397" s="1"/>
  <c r="L398"/>
  <c r="N398" s="1"/>
  <c r="L399"/>
  <c r="N399" s="1"/>
  <c r="L400"/>
  <c r="N400" s="1"/>
  <c r="L401"/>
  <c r="N401" s="1"/>
  <c r="L402"/>
  <c r="N402" s="1"/>
  <c r="L403"/>
  <c r="N403" s="1"/>
  <c r="L404"/>
  <c r="N404" s="1"/>
  <c r="L405"/>
  <c r="N405" s="1"/>
  <c r="L406"/>
  <c r="N406" s="1"/>
  <c r="L407"/>
  <c r="N407" s="1"/>
  <c r="L408"/>
  <c r="N408" s="1"/>
  <c r="L409"/>
  <c r="N409" s="1"/>
  <c r="L410"/>
  <c r="N410" s="1"/>
  <c r="L411"/>
  <c r="N411" s="1"/>
  <c r="L412"/>
  <c r="N412" s="1"/>
  <c r="L413"/>
  <c r="N413" s="1"/>
  <c r="L414"/>
  <c r="N414" s="1"/>
  <c r="L415"/>
  <c r="N415" s="1"/>
  <c r="L416"/>
  <c r="N416" s="1"/>
  <c r="L417"/>
  <c r="N417" s="1"/>
  <c r="L418"/>
  <c r="N418" s="1"/>
  <c r="L419"/>
  <c r="N419" s="1"/>
  <c r="L390"/>
  <c r="N390" s="1"/>
  <c r="D420"/>
  <c r="E420"/>
  <c r="G420"/>
  <c r="J420"/>
  <c r="K420"/>
  <c r="M420"/>
  <c r="O420"/>
  <c r="C420"/>
  <c r="F391"/>
  <c r="H391" s="1"/>
  <c r="F392"/>
  <c r="H392" s="1"/>
  <c r="F393"/>
  <c r="H393" s="1"/>
  <c r="H394"/>
  <c r="I394"/>
  <c r="F395"/>
  <c r="H395" s="1"/>
  <c r="F396"/>
  <c r="H396" s="1"/>
  <c r="F397"/>
  <c r="H397" s="1"/>
  <c r="I397"/>
  <c r="F398"/>
  <c r="H398" s="1"/>
  <c r="I398"/>
  <c r="F399"/>
  <c r="H399" s="1"/>
  <c r="F400"/>
  <c r="H400" s="1"/>
  <c r="I400"/>
  <c r="F401"/>
  <c r="H401" s="1"/>
  <c r="F402"/>
  <c r="H402" s="1"/>
  <c r="I402"/>
  <c r="F403"/>
  <c r="H403" s="1"/>
  <c r="F404"/>
  <c r="H404" s="1"/>
  <c r="I404"/>
  <c r="F405"/>
  <c r="H405" s="1"/>
  <c r="I405"/>
  <c r="F406"/>
  <c r="H406" s="1"/>
  <c r="I406"/>
  <c r="F407"/>
  <c r="H407" s="1"/>
  <c r="F408"/>
  <c r="H408" s="1"/>
  <c r="F409"/>
  <c r="H409" s="1"/>
  <c r="F410"/>
  <c r="H410"/>
  <c r="I410"/>
  <c r="F411"/>
  <c r="H411" s="1"/>
  <c r="F412"/>
  <c r="H412" s="1"/>
  <c r="F413"/>
  <c r="H413" s="1"/>
  <c r="F414"/>
  <c r="H414" s="1"/>
  <c r="I414"/>
  <c r="F415"/>
  <c r="H415" s="1"/>
  <c r="F416"/>
  <c r="H416" s="1"/>
  <c r="F417"/>
  <c r="H417" s="1"/>
  <c r="I417"/>
  <c r="F418"/>
  <c r="H418" s="1"/>
  <c r="I418"/>
  <c r="F419"/>
  <c r="H419" s="1"/>
  <c r="F390"/>
  <c r="H390" s="1"/>
  <c r="D420" i="6"/>
  <c r="E420"/>
  <c r="F420"/>
  <c r="G420"/>
  <c r="C420"/>
  <c r="H391"/>
  <c r="H392"/>
  <c r="K392"/>
  <c r="H393"/>
  <c r="H394"/>
  <c r="K394"/>
  <c r="H395"/>
  <c r="K395"/>
  <c r="H396"/>
  <c r="K396"/>
  <c r="H397"/>
  <c r="K397"/>
  <c r="H398"/>
  <c r="K398"/>
  <c r="H399"/>
  <c r="K399"/>
  <c r="H400"/>
  <c r="K400"/>
  <c r="H401"/>
  <c r="H402"/>
  <c r="K402"/>
  <c r="H403"/>
  <c r="K403"/>
  <c r="H404"/>
  <c r="K404"/>
  <c r="H405"/>
  <c r="K405"/>
  <c r="H406"/>
  <c r="K406"/>
  <c r="H407"/>
  <c r="K407"/>
  <c r="H408"/>
  <c r="K408"/>
  <c r="H409"/>
  <c r="H410"/>
  <c r="K410"/>
  <c r="H411"/>
  <c r="H412"/>
  <c r="K412"/>
  <c r="H413"/>
  <c r="H414"/>
  <c r="K414"/>
  <c r="H415"/>
  <c r="K415"/>
  <c r="H416"/>
  <c r="K416"/>
  <c r="H417"/>
  <c r="K417"/>
  <c r="H418"/>
  <c r="K418"/>
  <c r="H419"/>
  <c r="H390"/>
  <c r="K390" s="1"/>
  <c r="N391" i="3"/>
  <c r="P391" s="1"/>
  <c r="N392"/>
  <c r="P392" s="1"/>
  <c r="N393"/>
  <c r="P393" s="1"/>
  <c r="N394"/>
  <c r="P394" s="1"/>
  <c r="N395"/>
  <c r="P395" s="1"/>
  <c r="N396"/>
  <c r="P396" s="1"/>
  <c r="N397"/>
  <c r="P397" s="1"/>
  <c r="N398"/>
  <c r="P398" s="1"/>
  <c r="N399"/>
  <c r="P399" s="1"/>
  <c r="N400"/>
  <c r="P400" s="1"/>
  <c r="N401"/>
  <c r="P401" s="1"/>
  <c r="N402"/>
  <c r="P402" s="1"/>
  <c r="N403"/>
  <c r="P403" s="1"/>
  <c r="N404"/>
  <c r="P404" s="1"/>
  <c r="N405"/>
  <c r="P405" s="1"/>
  <c r="N406"/>
  <c r="P406" s="1"/>
  <c r="N407"/>
  <c r="P407" s="1"/>
  <c r="N408"/>
  <c r="P408" s="1"/>
  <c r="N409"/>
  <c r="P409" s="1"/>
  <c r="N410"/>
  <c r="P410" s="1"/>
  <c r="N411"/>
  <c r="P411" s="1"/>
  <c r="N412"/>
  <c r="P412" s="1"/>
  <c r="N413"/>
  <c r="P413" s="1"/>
  <c r="N414"/>
  <c r="P414" s="1"/>
  <c r="N415"/>
  <c r="P415" s="1"/>
  <c r="N416"/>
  <c r="P416" s="1"/>
  <c r="N417"/>
  <c r="P417" s="1"/>
  <c r="N418"/>
  <c r="P418" s="1"/>
  <c r="N419"/>
  <c r="P419" s="1"/>
  <c r="N390"/>
  <c r="P390" s="1"/>
  <c r="H391"/>
  <c r="J391" s="1"/>
  <c r="H392"/>
  <c r="J392" s="1"/>
  <c r="H393"/>
  <c r="J393" s="1"/>
  <c r="H394"/>
  <c r="H395"/>
  <c r="J395" s="1"/>
  <c r="K395"/>
  <c r="H396"/>
  <c r="J396" s="1"/>
  <c r="H397"/>
  <c r="J397" s="1"/>
  <c r="K397"/>
  <c r="H398"/>
  <c r="J398" s="1"/>
  <c r="H399"/>
  <c r="J399" s="1"/>
  <c r="H400"/>
  <c r="J400"/>
  <c r="K400"/>
  <c r="H401"/>
  <c r="J401" s="1"/>
  <c r="H402"/>
  <c r="J402" s="1"/>
  <c r="H403"/>
  <c r="J403" s="1"/>
  <c r="H404"/>
  <c r="J404"/>
  <c r="K404"/>
  <c r="H405"/>
  <c r="J405" s="1"/>
  <c r="K405"/>
  <c r="H406"/>
  <c r="J406" s="1"/>
  <c r="H407"/>
  <c r="J407" s="1"/>
  <c r="H408"/>
  <c r="J408" s="1"/>
  <c r="H409"/>
  <c r="J409" s="1"/>
  <c r="H410"/>
  <c r="J410"/>
  <c r="K410"/>
  <c r="H411"/>
  <c r="J411" s="1"/>
  <c r="H412"/>
  <c r="J412" s="1"/>
  <c r="H413"/>
  <c r="J413" s="1"/>
  <c r="H414"/>
  <c r="J414" s="1"/>
  <c r="H415"/>
  <c r="J415" s="1"/>
  <c r="H416"/>
  <c r="J416" s="1"/>
  <c r="K416"/>
  <c r="H417"/>
  <c r="J417" s="1"/>
  <c r="K417"/>
  <c r="H418"/>
  <c r="J418" s="1"/>
  <c r="H419"/>
  <c r="J419" s="1"/>
  <c r="H390"/>
  <c r="K390" s="1"/>
  <c r="F420"/>
  <c r="G420"/>
  <c r="I420"/>
  <c r="L420"/>
  <c r="M420"/>
  <c r="N420"/>
  <c r="O420"/>
  <c r="E420"/>
  <c r="J395" i="4"/>
  <c r="J397"/>
  <c r="J400"/>
  <c r="J404"/>
  <c r="J405"/>
  <c r="J410"/>
  <c r="J417"/>
  <c r="D420"/>
  <c r="E420"/>
  <c r="F420"/>
  <c r="G420"/>
  <c r="I420"/>
  <c r="L420"/>
  <c r="M420"/>
  <c r="O420"/>
  <c r="C420"/>
  <c r="N391"/>
  <c r="P391" s="1"/>
  <c r="N392"/>
  <c r="P392" s="1"/>
  <c r="N393"/>
  <c r="P393" s="1"/>
  <c r="N394"/>
  <c r="P394" s="1"/>
  <c r="N395"/>
  <c r="P395" s="1"/>
  <c r="N396"/>
  <c r="P396" s="1"/>
  <c r="N397"/>
  <c r="P397" s="1"/>
  <c r="N398"/>
  <c r="P398" s="1"/>
  <c r="N399"/>
  <c r="P399" s="1"/>
  <c r="N400"/>
  <c r="P400" s="1"/>
  <c r="N401"/>
  <c r="P401" s="1"/>
  <c r="N402"/>
  <c r="P402" s="1"/>
  <c r="N403"/>
  <c r="P403" s="1"/>
  <c r="N404"/>
  <c r="P404" s="1"/>
  <c r="N405"/>
  <c r="P405" s="1"/>
  <c r="N406"/>
  <c r="P406" s="1"/>
  <c r="N407"/>
  <c r="P407" s="1"/>
  <c r="N408"/>
  <c r="P408" s="1"/>
  <c r="N409"/>
  <c r="P409" s="1"/>
  <c r="N410"/>
  <c r="P410" s="1"/>
  <c r="N411"/>
  <c r="P411" s="1"/>
  <c r="N412"/>
  <c r="P412" s="1"/>
  <c r="N413"/>
  <c r="P413" s="1"/>
  <c r="N414"/>
  <c r="P414" s="1"/>
  <c r="N415"/>
  <c r="P415" s="1"/>
  <c r="P416"/>
  <c r="N417"/>
  <c r="P417" s="1"/>
  <c r="N418"/>
  <c r="P418" s="1"/>
  <c r="N419"/>
  <c r="P419" s="1"/>
  <c r="P390"/>
  <c r="N390"/>
  <c r="K395"/>
  <c r="K397"/>
  <c r="K400"/>
  <c r="K404"/>
  <c r="K405"/>
  <c r="K410"/>
  <c r="K417"/>
  <c r="H391"/>
  <c r="J391" s="1"/>
  <c r="H392"/>
  <c r="J392" s="1"/>
  <c r="H393"/>
  <c r="K393" s="1"/>
  <c r="H394"/>
  <c r="K394" s="1"/>
  <c r="H395"/>
  <c r="H396"/>
  <c r="J396" s="1"/>
  <c r="H397"/>
  <c r="H398"/>
  <c r="J398" s="1"/>
  <c r="H399"/>
  <c r="K399" s="1"/>
  <c r="H400"/>
  <c r="H401"/>
  <c r="J401" s="1"/>
  <c r="H402"/>
  <c r="K402" s="1"/>
  <c r="H403"/>
  <c r="J403" s="1"/>
  <c r="H404"/>
  <c r="H405"/>
  <c r="H406"/>
  <c r="J406" s="1"/>
  <c r="H407"/>
  <c r="K407" s="1"/>
  <c r="H408"/>
  <c r="K408" s="1"/>
  <c r="H409"/>
  <c r="J409" s="1"/>
  <c r="H410"/>
  <c r="H411"/>
  <c r="K411" s="1"/>
  <c r="H412"/>
  <c r="J412" s="1"/>
  <c r="H413"/>
  <c r="K413" s="1"/>
  <c r="H414"/>
  <c r="J414" s="1"/>
  <c r="H415"/>
  <c r="K415" s="1"/>
  <c r="H416"/>
  <c r="J416" s="1"/>
  <c r="H417"/>
  <c r="H418"/>
  <c r="J418" s="1"/>
  <c r="H419"/>
  <c r="J419" s="1"/>
  <c r="H390"/>
  <c r="K390" s="1"/>
  <c r="P403" i="7"/>
  <c r="Q403"/>
  <c r="P404"/>
  <c r="Q404"/>
  <c r="P405"/>
  <c r="Q405"/>
  <c r="P406"/>
  <c r="Q406"/>
  <c r="P407"/>
  <c r="Q407"/>
  <c r="P408"/>
  <c r="Q408"/>
  <c r="P409"/>
  <c r="Q409"/>
  <c r="P410"/>
  <c r="Q410"/>
  <c r="P411"/>
  <c r="Q411"/>
  <c r="P412"/>
  <c r="Q412"/>
  <c r="P413"/>
  <c r="Q413"/>
  <c r="P414"/>
  <c r="Q414"/>
  <c r="P415"/>
  <c r="Q415"/>
  <c r="P416"/>
  <c r="Q416"/>
  <c r="P417"/>
  <c r="Q417"/>
  <c r="P418"/>
  <c r="Q418"/>
  <c r="P419"/>
  <c r="Q419"/>
  <c r="P420"/>
  <c r="Q420"/>
  <c r="P421"/>
  <c r="Q421"/>
  <c r="P422"/>
  <c r="Q422"/>
  <c r="P423"/>
  <c r="Q423"/>
  <c r="P424"/>
  <c r="Q424"/>
  <c r="P425"/>
  <c r="Q425"/>
  <c r="P426"/>
  <c r="Q426"/>
  <c r="P427"/>
  <c r="Q427"/>
  <c r="P428"/>
  <c r="Q428"/>
  <c r="P429"/>
  <c r="Q429"/>
  <c r="P430"/>
  <c r="Q430"/>
  <c r="P431"/>
  <c r="Q431"/>
  <c r="Q402"/>
  <c r="P402"/>
  <c r="N403"/>
  <c r="O403"/>
  <c r="N404"/>
  <c r="O404"/>
  <c r="N405"/>
  <c r="O405"/>
  <c r="N406"/>
  <c r="O406"/>
  <c r="N407"/>
  <c r="O407"/>
  <c r="N408"/>
  <c r="O408"/>
  <c r="N409"/>
  <c r="O409"/>
  <c r="N410"/>
  <c r="O410"/>
  <c r="N411"/>
  <c r="O411"/>
  <c r="N412"/>
  <c r="O412"/>
  <c r="N413"/>
  <c r="O413"/>
  <c r="N414"/>
  <c r="O414"/>
  <c r="N415"/>
  <c r="O415"/>
  <c r="N416"/>
  <c r="O416"/>
  <c r="N417"/>
  <c r="O417"/>
  <c r="N418"/>
  <c r="O418"/>
  <c r="N419"/>
  <c r="O419"/>
  <c r="N420"/>
  <c r="O420"/>
  <c r="N421"/>
  <c r="O421"/>
  <c r="N422"/>
  <c r="O422"/>
  <c r="N423"/>
  <c r="O423"/>
  <c r="N424"/>
  <c r="O424"/>
  <c r="N425"/>
  <c r="O425"/>
  <c r="N426"/>
  <c r="N432" s="1"/>
  <c r="O426"/>
  <c r="N427"/>
  <c r="O427"/>
  <c r="N428"/>
  <c r="O428"/>
  <c r="N429"/>
  <c r="O429"/>
  <c r="N430"/>
  <c r="O430"/>
  <c r="N431"/>
  <c r="O431"/>
  <c r="O402"/>
  <c r="N402"/>
  <c r="L403"/>
  <c r="M403"/>
  <c r="L404"/>
  <c r="M404"/>
  <c r="L405"/>
  <c r="M405"/>
  <c r="L406"/>
  <c r="M406"/>
  <c r="L407"/>
  <c r="M407"/>
  <c r="L408"/>
  <c r="M408"/>
  <c r="L409"/>
  <c r="M409"/>
  <c r="L410"/>
  <c r="M410"/>
  <c r="L411"/>
  <c r="M411"/>
  <c r="L412"/>
  <c r="M412"/>
  <c r="L413"/>
  <c r="M413"/>
  <c r="L414"/>
  <c r="M414"/>
  <c r="L415"/>
  <c r="M415"/>
  <c r="L416"/>
  <c r="M416"/>
  <c r="L417"/>
  <c r="M417"/>
  <c r="L418"/>
  <c r="M418"/>
  <c r="L419"/>
  <c r="M419"/>
  <c r="L420"/>
  <c r="M420"/>
  <c r="L421"/>
  <c r="M421"/>
  <c r="L422"/>
  <c r="M422"/>
  <c r="L423"/>
  <c r="M423"/>
  <c r="L424"/>
  <c r="M424"/>
  <c r="L425"/>
  <c r="M425"/>
  <c r="L426"/>
  <c r="M426"/>
  <c r="L427"/>
  <c r="M427"/>
  <c r="M428"/>
  <c r="L429"/>
  <c r="M429"/>
  <c r="L430"/>
  <c r="M430"/>
  <c r="L431"/>
  <c r="M431"/>
  <c r="M402"/>
  <c r="L402"/>
  <c r="J403"/>
  <c r="K403"/>
  <c r="J404"/>
  <c r="K404"/>
  <c r="J405"/>
  <c r="K405"/>
  <c r="J406"/>
  <c r="K406"/>
  <c r="J407"/>
  <c r="K407"/>
  <c r="J408"/>
  <c r="K408"/>
  <c r="J409"/>
  <c r="K409"/>
  <c r="J410"/>
  <c r="K410"/>
  <c r="J411"/>
  <c r="K411"/>
  <c r="J412"/>
  <c r="K412"/>
  <c r="J413"/>
  <c r="K413"/>
  <c r="J414"/>
  <c r="K414"/>
  <c r="J415"/>
  <c r="K415"/>
  <c r="J416"/>
  <c r="K416"/>
  <c r="J417"/>
  <c r="K417"/>
  <c r="J418"/>
  <c r="K418"/>
  <c r="J419"/>
  <c r="K419"/>
  <c r="J420"/>
  <c r="K420"/>
  <c r="J421"/>
  <c r="K421"/>
  <c r="J422"/>
  <c r="K422"/>
  <c r="J423"/>
  <c r="K423"/>
  <c r="J424"/>
  <c r="K424"/>
  <c r="J425"/>
  <c r="K425"/>
  <c r="J426"/>
  <c r="K426"/>
  <c r="J427"/>
  <c r="K427"/>
  <c r="J428"/>
  <c r="K428"/>
  <c r="J429"/>
  <c r="K429"/>
  <c r="J430"/>
  <c r="K430"/>
  <c r="J431"/>
  <c r="K431"/>
  <c r="K402"/>
  <c r="J402"/>
  <c r="E402"/>
  <c r="G402"/>
  <c r="D403"/>
  <c r="E403"/>
  <c r="D404"/>
  <c r="E404"/>
  <c r="D405"/>
  <c r="E405"/>
  <c r="D406"/>
  <c r="E406"/>
  <c r="D407"/>
  <c r="E407"/>
  <c r="D408"/>
  <c r="E408"/>
  <c r="D409"/>
  <c r="E409"/>
  <c r="D410"/>
  <c r="E410"/>
  <c r="D411"/>
  <c r="E411"/>
  <c r="D412"/>
  <c r="E412"/>
  <c r="D413"/>
  <c r="E413"/>
  <c r="D414"/>
  <c r="E414"/>
  <c r="D415"/>
  <c r="E415"/>
  <c r="D416"/>
  <c r="E416"/>
  <c r="D417"/>
  <c r="E417"/>
  <c r="D418"/>
  <c r="E418"/>
  <c r="D419"/>
  <c r="E419"/>
  <c r="D420"/>
  <c r="E420"/>
  <c r="D421"/>
  <c r="E421"/>
  <c r="D422"/>
  <c r="E422"/>
  <c r="D423"/>
  <c r="E423"/>
  <c r="D424"/>
  <c r="E424"/>
  <c r="D425"/>
  <c r="E425"/>
  <c r="D426"/>
  <c r="E426"/>
  <c r="D427"/>
  <c r="E427"/>
  <c r="D428"/>
  <c r="E428"/>
  <c r="D429"/>
  <c r="E429"/>
  <c r="D430"/>
  <c r="E430"/>
  <c r="D431"/>
  <c r="E431"/>
  <c r="D402"/>
  <c r="K432"/>
  <c r="P432"/>
  <c r="Q432"/>
  <c r="R432"/>
  <c r="C403"/>
  <c r="C404"/>
  <c r="C405"/>
  <c r="C406"/>
  <c r="C407"/>
  <c r="C408"/>
  <c r="C409"/>
  <c r="C410"/>
  <c r="C411"/>
  <c r="C412"/>
  <c r="C413"/>
  <c r="C414"/>
  <c r="C415"/>
  <c r="C416"/>
  <c r="F416" s="1"/>
  <c r="C417"/>
  <c r="C418"/>
  <c r="C419"/>
  <c r="C420"/>
  <c r="C421"/>
  <c r="C422"/>
  <c r="F422" s="1"/>
  <c r="C423"/>
  <c r="C424"/>
  <c r="C425"/>
  <c r="C426"/>
  <c r="C427"/>
  <c r="C428"/>
  <c r="C429"/>
  <c r="C430"/>
  <c r="C431"/>
  <c r="C402"/>
  <c r="C432" s="1"/>
  <c r="D420" i="3"/>
  <c r="C420"/>
  <c r="H383" i="4"/>
  <c r="Q367" i="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6" s="1"/>
  <c r="P392"/>
  <c r="P393"/>
  <c r="P394"/>
  <c r="P395"/>
  <c r="P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66"/>
  <c r="M367"/>
  <c r="M368"/>
  <c r="M369"/>
  <c r="M370"/>
  <c r="M371"/>
  <c r="M372"/>
  <c r="M373"/>
  <c r="M374"/>
  <c r="M396" s="1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66"/>
  <c r="J396" s="1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6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Q396"/>
  <c r="N396"/>
  <c r="L396"/>
  <c r="K396"/>
  <c r="E396"/>
  <c r="D396"/>
  <c r="F366"/>
  <c r="G385" i="9"/>
  <c r="H385" s="1"/>
  <c r="F385"/>
  <c r="I385" s="1"/>
  <c r="F384"/>
  <c r="H384" s="1"/>
  <c r="H383"/>
  <c r="F383"/>
  <c r="I383" s="1"/>
  <c r="F382"/>
  <c r="H382" s="1"/>
  <c r="H381"/>
  <c r="F381"/>
  <c r="I381" s="1"/>
  <c r="F380"/>
  <c r="H380" s="1"/>
  <c r="H379"/>
  <c r="F379"/>
  <c r="I379" s="1"/>
  <c r="F378"/>
  <c r="H378" s="1"/>
  <c r="H377"/>
  <c r="F377"/>
  <c r="I377" s="1"/>
  <c r="F376"/>
  <c r="H376" s="1"/>
  <c r="H375"/>
  <c r="F375"/>
  <c r="I375" s="1"/>
  <c r="F374"/>
  <c r="H374" s="1"/>
  <c r="H373"/>
  <c r="F373"/>
  <c r="I373" s="1"/>
  <c r="F372"/>
  <c r="H372" s="1"/>
  <c r="H371"/>
  <c r="F371"/>
  <c r="I371" s="1"/>
  <c r="F370"/>
  <c r="H370" s="1"/>
  <c r="H369"/>
  <c r="F369"/>
  <c r="I369" s="1"/>
  <c r="F368"/>
  <c r="H368" s="1"/>
  <c r="H367"/>
  <c r="F367"/>
  <c r="I367" s="1"/>
  <c r="F366"/>
  <c r="H366" s="1"/>
  <c r="H365"/>
  <c r="F365"/>
  <c r="I365" s="1"/>
  <c r="F364"/>
  <c r="H364" s="1"/>
  <c r="H363"/>
  <c r="F363"/>
  <c r="I363" s="1"/>
  <c r="F362"/>
  <c r="H362" s="1"/>
  <c r="H361"/>
  <c r="F361"/>
  <c r="I361" s="1"/>
  <c r="F360"/>
  <c r="H360" s="1"/>
  <c r="H359"/>
  <c r="F359"/>
  <c r="I359" s="1"/>
  <c r="F358"/>
  <c r="H358" s="1"/>
  <c r="H357"/>
  <c r="F357"/>
  <c r="I357" s="1"/>
  <c r="F356"/>
  <c r="H356" s="1"/>
  <c r="H355"/>
  <c r="F355"/>
  <c r="I355" s="1"/>
  <c r="M385" i="2"/>
  <c r="K385"/>
  <c r="L385" s="1"/>
  <c r="G385"/>
  <c r="E385"/>
  <c r="D385"/>
  <c r="F385" s="1"/>
  <c r="N384"/>
  <c r="F384"/>
  <c r="I384" s="1"/>
  <c r="L383"/>
  <c r="N383" s="1"/>
  <c r="H383"/>
  <c r="F383"/>
  <c r="I383" s="1"/>
  <c r="N382"/>
  <c r="L382"/>
  <c r="F382"/>
  <c r="I382" s="1"/>
  <c r="L381"/>
  <c r="N381" s="1"/>
  <c r="H381"/>
  <c r="F381"/>
  <c r="I381" s="1"/>
  <c r="N380"/>
  <c r="L380"/>
  <c r="F380"/>
  <c r="I380" s="1"/>
  <c r="L379"/>
  <c r="N379" s="1"/>
  <c r="H379"/>
  <c r="F379"/>
  <c r="I379" s="1"/>
  <c r="N378"/>
  <c r="L378"/>
  <c r="F378"/>
  <c r="I378" s="1"/>
  <c r="L377"/>
  <c r="N377" s="1"/>
  <c r="H377"/>
  <c r="F377"/>
  <c r="I377" s="1"/>
  <c r="N376"/>
  <c r="L376"/>
  <c r="F376"/>
  <c r="I376" s="1"/>
  <c r="L375"/>
  <c r="N375" s="1"/>
  <c r="H375"/>
  <c r="F375"/>
  <c r="I375" s="1"/>
  <c r="N374"/>
  <c r="L374"/>
  <c r="F374"/>
  <c r="I374" s="1"/>
  <c r="L373"/>
  <c r="N373" s="1"/>
  <c r="H373"/>
  <c r="F373"/>
  <c r="I373" s="1"/>
  <c r="N372"/>
  <c r="L372"/>
  <c r="F372"/>
  <c r="I372" s="1"/>
  <c r="L371"/>
  <c r="N371" s="1"/>
  <c r="H371"/>
  <c r="F371"/>
  <c r="I371" s="1"/>
  <c r="N370"/>
  <c r="L370"/>
  <c r="F370"/>
  <c r="I370" s="1"/>
  <c r="L369"/>
  <c r="N369" s="1"/>
  <c r="H369"/>
  <c r="F369"/>
  <c r="I369" s="1"/>
  <c r="N368"/>
  <c r="L368"/>
  <c r="F368"/>
  <c r="I368" s="1"/>
  <c r="L367"/>
  <c r="N367" s="1"/>
  <c r="H367"/>
  <c r="F367"/>
  <c r="I367" s="1"/>
  <c r="N366"/>
  <c r="L366"/>
  <c r="F366"/>
  <c r="I366" s="1"/>
  <c r="L365"/>
  <c r="N365" s="1"/>
  <c r="H365"/>
  <c r="F365"/>
  <c r="I365" s="1"/>
  <c r="N364"/>
  <c r="L364"/>
  <c r="F364"/>
  <c r="I364" s="1"/>
  <c r="L363"/>
  <c r="N363" s="1"/>
  <c r="H363"/>
  <c r="F363"/>
  <c r="I363" s="1"/>
  <c r="N362"/>
  <c r="L362"/>
  <c r="F362"/>
  <c r="I362" s="1"/>
  <c r="L361"/>
  <c r="N361" s="1"/>
  <c r="H361"/>
  <c r="F361"/>
  <c r="I361" s="1"/>
  <c r="N360"/>
  <c r="L360"/>
  <c r="F360"/>
  <c r="I360" s="1"/>
  <c r="L359"/>
  <c r="N359" s="1"/>
  <c r="H359"/>
  <c r="F359"/>
  <c r="I359" s="1"/>
  <c r="N358"/>
  <c r="L358"/>
  <c r="F358"/>
  <c r="I358" s="1"/>
  <c r="L357"/>
  <c r="N357" s="1"/>
  <c r="H357"/>
  <c r="F357"/>
  <c r="I357" s="1"/>
  <c r="N356"/>
  <c r="L356"/>
  <c r="F356"/>
  <c r="I356" s="1"/>
  <c r="L355"/>
  <c r="N355" s="1"/>
  <c r="H355"/>
  <c r="F355"/>
  <c r="I355" s="1"/>
  <c r="M385" i="8"/>
  <c r="K385"/>
  <c r="L385" s="1"/>
  <c r="G385"/>
  <c r="E385"/>
  <c r="D385"/>
  <c r="F385" s="1"/>
  <c r="L384"/>
  <c r="N384" s="1"/>
  <c r="H384"/>
  <c r="F384"/>
  <c r="I384" s="1"/>
  <c r="N383"/>
  <c r="L383"/>
  <c r="F383"/>
  <c r="I383" s="1"/>
  <c r="L382"/>
  <c r="N382" s="1"/>
  <c r="H382"/>
  <c r="F382"/>
  <c r="I382" s="1"/>
  <c r="N381"/>
  <c r="L381"/>
  <c r="F381"/>
  <c r="I381" s="1"/>
  <c r="L380"/>
  <c r="N380" s="1"/>
  <c r="H380"/>
  <c r="F380"/>
  <c r="I380" s="1"/>
  <c r="N379"/>
  <c r="L379"/>
  <c r="F379"/>
  <c r="I379" s="1"/>
  <c r="L378"/>
  <c r="N378" s="1"/>
  <c r="H378"/>
  <c r="F378"/>
  <c r="I378" s="1"/>
  <c r="N377"/>
  <c r="L377"/>
  <c r="F377"/>
  <c r="I377" s="1"/>
  <c r="L376"/>
  <c r="N376" s="1"/>
  <c r="H376"/>
  <c r="F376"/>
  <c r="I376" s="1"/>
  <c r="N375"/>
  <c r="L375"/>
  <c r="F375"/>
  <c r="I375" s="1"/>
  <c r="L374"/>
  <c r="N374" s="1"/>
  <c r="H374"/>
  <c r="F374"/>
  <c r="I374" s="1"/>
  <c r="N373"/>
  <c r="L373"/>
  <c r="F373"/>
  <c r="I373" s="1"/>
  <c r="L372"/>
  <c r="N372" s="1"/>
  <c r="H372"/>
  <c r="F372"/>
  <c r="I372" s="1"/>
  <c r="N371"/>
  <c r="L371"/>
  <c r="F371"/>
  <c r="I371" s="1"/>
  <c r="L370"/>
  <c r="N370" s="1"/>
  <c r="H370"/>
  <c r="F370"/>
  <c r="I370" s="1"/>
  <c r="N369"/>
  <c r="L369"/>
  <c r="F369"/>
  <c r="I369" s="1"/>
  <c r="L368"/>
  <c r="N368" s="1"/>
  <c r="H368"/>
  <c r="F368"/>
  <c r="I368" s="1"/>
  <c r="N367"/>
  <c r="L367"/>
  <c r="F367"/>
  <c r="I367" s="1"/>
  <c r="L366"/>
  <c r="N366" s="1"/>
  <c r="H366"/>
  <c r="F366"/>
  <c r="I366" s="1"/>
  <c r="N365"/>
  <c r="L365"/>
  <c r="F365"/>
  <c r="I365" s="1"/>
  <c r="L364"/>
  <c r="N364" s="1"/>
  <c r="H364"/>
  <c r="F364"/>
  <c r="I364" s="1"/>
  <c r="N363"/>
  <c r="L363"/>
  <c r="F363"/>
  <c r="I363" s="1"/>
  <c r="L362"/>
  <c r="N362" s="1"/>
  <c r="H362"/>
  <c r="F362"/>
  <c r="I362" s="1"/>
  <c r="N361"/>
  <c r="L361"/>
  <c r="F361"/>
  <c r="I361" s="1"/>
  <c r="L360"/>
  <c r="N360" s="1"/>
  <c r="H360"/>
  <c r="F360"/>
  <c r="I360" s="1"/>
  <c r="N359"/>
  <c r="L359"/>
  <c r="F359"/>
  <c r="I359" s="1"/>
  <c r="L358"/>
  <c r="N358" s="1"/>
  <c r="H358"/>
  <c r="F358"/>
  <c r="I358" s="1"/>
  <c r="N357"/>
  <c r="L357"/>
  <c r="F357"/>
  <c r="I357" s="1"/>
  <c r="L356"/>
  <c r="N356" s="1"/>
  <c r="H356"/>
  <c r="F356"/>
  <c r="I356" s="1"/>
  <c r="N355"/>
  <c r="L355"/>
  <c r="F355"/>
  <c r="I355" s="1"/>
  <c r="I385" i="6"/>
  <c r="J385" s="1"/>
  <c r="H385"/>
  <c r="K385" s="1"/>
  <c r="D385"/>
  <c r="C385"/>
  <c r="H384"/>
  <c r="J384" s="1"/>
  <c r="K383"/>
  <c r="J383"/>
  <c r="J382"/>
  <c r="H382"/>
  <c r="K382" s="1"/>
  <c r="H381"/>
  <c r="J381" s="1"/>
  <c r="K380"/>
  <c r="J380"/>
  <c r="J379"/>
  <c r="H379"/>
  <c r="K379" s="1"/>
  <c r="H378"/>
  <c r="J378" s="1"/>
  <c r="J377"/>
  <c r="H377"/>
  <c r="K377" s="1"/>
  <c r="K376"/>
  <c r="H376"/>
  <c r="H375"/>
  <c r="J375" s="1"/>
  <c r="J374"/>
  <c r="H374"/>
  <c r="K374" s="1"/>
  <c r="H373"/>
  <c r="J373" s="1"/>
  <c r="J372"/>
  <c r="H372"/>
  <c r="K372" s="1"/>
  <c r="K371"/>
  <c r="J371"/>
  <c r="H370"/>
  <c r="J370" s="1"/>
  <c r="J369"/>
  <c r="H369"/>
  <c r="K369" s="1"/>
  <c r="H368"/>
  <c r="J368" s="1"/>
  <c r="J367"/>
  <c r="H367"/>
  <c r="K367" s="1"/>
  <c r="H366"/>
  <c r="J366" s="1"/>
  <c r="H365"/>
  <c r="K365" s="1"/>
  <c r="H364"/>
  <c r="J364" s="1"/>
  <c r="H363"/>
  <c r="K363" s="1"/>
  <c r="H362"/>
  <c r="J362" s="1"/>
  <c r="H361"/>
  <c r="K361" s="1"/>
  <c r="H360"/>
  <c r="J360" s="1"/>
  <c r="K359"/>
  <c r="J359"/>
  <c r="H358"/>
  <c r="K358" s="1"/>
  <c r="K357"/>
  <c r="J357"/>
  <c r="H356"/>
  <c r="J356" s="1"/>
  <c r="K355"/>
  <c r="J355"/>
  <c r="O385" i="3"/>
  <c r="M385"/>
  <c r="N385" s="1"/>
  <c r="P385" s="1"/>
  <c r="I385"/>
  <c r="G385"/>
  <c r="F385"/>
  <c r="H385" s="1"/>
  <c r="D385"/>
  <c r="C385"/>
  <c r="N384"/>
  <c r="P384" s="1"/>
  <c r="J384"/>
  <c r="H384"/>
  <c r="K384" s="1"/>
  <c r="P383"/>
  <c r="N383"/>
  <c r="H383"/>
  <c r="K383" s="1"/>
  <c r="N382"/>
  <c r="P382" s="1"/>
  <c r="J382"/>
  <c r="H382"/>
  <c r="K382" s="1"/>
  <c r="P381"/>
  <c r="N381"/>
  <c r="H381"/>
  <c r="K381" s="1"/>
  <c r="N380"/>
  <c r="P380" s="1"/>
  <c r="J380"/>
  <c r="H380"/>
  <c r="K380" s="1"/>
  <c r="P379"/>
  <c r="N379"/>
  <c r="H379"/>
  <c r="K379" s="1"/>
  <c r="N378"/>
  <c r="P378" s="1"/>
  <c r="J378"/>
  <c r="H378"/>
  <c r="K378" s="1"/>
  <c r="P377"/>
  <c r="N377"/>
  <c r="H377"/>
  <c r="K377" s="1"/>
  <c r="N376"/>
  <c r="P376" s="1"/>
  <c r="J376"/>
  <c r="H376"/>
  <c r="K376" s="1"/>
  <c r="P375"/>
  <c r="N375"/>
  <c r="H375"/>
  <c r="K375" s="1"/>
  <c r="N374"/>
  <c r="P374" s="1"/>
  <c r="J374"/>
  <c r="H374"/>
  <c r="K374" s="1"/>
  <c r="P373"/>
  <c r="N373"/>
  <c r="H373"/>
  <c r="K373" s="1"/>
  <c r="N372"/>
  <c r="P372" s="1"/>
  <c r="J372"/>
  <c r="H372"/>
  <c r="K372" s="1"/>
  <c r="P371"/>
  <c r="N371"/>
  <c r="H371"/>
  <c r="K371" s="1"/>
  <c r="N370"/>
  <c r="P370" s="1"/>
  <c r="J370"/>
  <c r="H370"/>
  <c r="K370" s="1"/>
  <c r="P369"/>
  <c r="N369"/>
  <c r="H369"/>
  <c r="K369" s="1"/>
  <c r="N368"/>
  <c r="P368" s="1"/>
  <c r="J368"/>
  <c r="H368"/>
  <c r="K368" s="1"/>
  <c r="P367"/>
  <c r="N367"/>
  <c r="H367"/>
  <c r="K367" s="1"/>
  <c r="N366"/>
  <c r="P366" s="1"/>
  <c r="J366"/>
  <c r="H366"/>
  <c r="K366" s="1"/>
  <c r="P365"/>
  <c r="N365"/>
  <c r="H365"/>
  <c r="K365" s="1"/>
  <c r="N364"/>
  <c r="P364" s="1"/>
  <c r="J364"/>
  <c r="H364"/>
  <c r="K364" s="1"/>
  <c r="P363"/>
  <c r="N363"/>
  <c r="H363"/>
  <c r="K363" s="1"/>
  <c r="N362"/>
  <c r="P362" s="1"/>
  <c r="J362"/>
  <c r="H362"/>
  <c r="K362" s="1"/>
  <c r="P361"/>
  <c r="N361"/>
  <c r="H361"/>
  <c r="K361" s="1"/>
  <c r="N360"/>
  <c r="P360" s="1"/>
  <c r="J360"/>
  <c r="H360"/>
  <c r="K360" s="1"/>
  <c r="P359"/>
  <c r="N359"/>
  <c r="H359"/>
  <c r="K359" s="1"/>
  <c r="N358"/>
  <c r="P358" s="1"/>
  <c r="J358"/>
  <c r="H358"/>
  <c r="K358" s="1"/>
  <c r="P357"/>
  <c r="N357"/>
  <c r="H357"/>
  <c r="K357" s="1"/>
  <c r="N356"/>
  <c r="P356" s="1"/>
  <c r="J356"/>
  <c r="H356"/>
  <c r="K356" s="1"/>
  <c r="P355"/>
  <c r="N355"/>
  <c r="H355"/>
  <c r="K355" s="1"/>
  <c r="O385" i="4"/>
  <c r="N385"/>
  <c r="M385"/>
  <c r="I385"/>
  <c r="G385"/>
  <c r="F385"/>
  <c r="E385"/>
  <c r="D385"/>
  <c r="C385"/>
  <c r="N384"/>
  <c r="P384" s="1"/>
  <c r="J384"/>
  <c r="H384"/>
  <c r="K384" s="1"/>
  <c r="P383"/>
  <c r="N383"/>
  <c r="J383"/>
  <c r="N382"/>
  <c r="P382" s="1"/>
  <c r="J382"/>
  <c r="H382"/>
  <c r="K382" s="1"/>
  <c r="P381"/>
  <c r="N381"/>
  <c r="H381"/>
  <c r="J381" s="1"/>
  <c r="N380"/>
  <c r="P380" s="1"/>
  <c r="J380"/>
  <c r="H380"/>
  <c r="K380" s="1"/>
  <c r="P379"/>
  <c r="N379"/>
  <c r="H379"/>
  <c r="J379" s="1"/>
  <c r="N378"/>
  <c r="P378" s="1"/>
  <c r="J378"/>
  <c r="H378"/>
  <c r="K378" s="1"/>
  <c r="P377"/>
  <c r="N377"/>
  <c r="H377"/>
  <c r="J377" s="1"/>
  <c r="N376"/>
  <c r="P376" s="1"/>
  <c r="J376"/>
  <c r="H376"/>
  <c r="K376" s="1"/>
  <c r="P375"/>
  <c r="H375"/>
  <c r="J375" s="1"/>
  <c r="N374"/>
  <c r="P374" s="1"/>
  <c r="J374"/>
  <c r="H374"/>
  <c r="K374" s="1"/>
  <c r="P373"/>
  <c r="N373"/>
  <c r="H373"/>
  <c r="J373" s="1"/>
  <c r="N372"/>
  <c r="P372" s="1"/>
  <c r="J372"/>
  <c r="H372"/>
  <c r="K372" s="1"/>
  <c r="P371"/>
  <c r="N371"/>
  <c r="H371"/>
  <c r="J371" s="1"/>
  <c r="N370"/>
  <c r="P370" s="1"/>
  <c r="J370"/>
  <c r="H370"/>
  <c r="K370" s="1"/>
  <c r="P369"/>
  <c r="N369"/>
  <c r="H369"/>
  <c r="J369" s="1"/>
  <c r="N368"/>
  <c r="P368" s="1"/>
  <c r="J368"/>
  <c r="H368"/>
  <c r="K368" s="1"/>
  <c r="P367"/>
  <c r="N367"/>
  <c r="H367"/>
  <c r="J367" s="1"/>
  <c r="N366"/>
  <c r="P366" s="1"/>
  <c r="J366"/>
  <c r="H366"/>
  <c r="K366" s="1"/>
  <c r="P365"/>
  <c r="N365"/>
  <c r="H365"/>
  <c r="J365" s="1"/>
  <c r="N364"/>
  <c r="P364" s="1"/>
  <c r="J364"/>
  <c r="H364"/>
  <c r="K364" s="1"/>
  <c r="P363"/>
  <c r="N363"/>
  <c r="H363"/>
  <c r="J363" s="1"/>
  <c r="N362"/>
  <c r="P362" s="1"/>
  <c r="J362"/>
  <c r="H362"/>
  <c r="K362" s="1"/>
  <c r="P361"/>
  <c r="N361"/>
  <c r="H361"/>
  <c r="J361" s="1"/>
  <c r="N360"/>
  <c r="P360" s="1"/>
  <c r="J360"/>
  <c r="H360"/>
  <c r="K360" s="1"/>
  <c r="P359"/>
  <c r="N359"/>
  <c r="H359"/>
  <c r="J359" s="1"/>
  <c r="N358"/>
  <c r="P358" s="1"/>
  <c r="J358"/>
  <c r="H358"/>
  <c r="K358" s="1"/>
  <c r="P357"/>
  <c r="N357"/>
  <c r="H357"/>
  <c r="J357" s="1"/>
  <c r="N356"/>
  <c r="P356" s="1"/>
  <c r="J356"/>
  <c r="H356"/>
  <c r="K356" s="1"/>
  <c r="P355"/>
  <c r="N355"/>
  <c r="H355"/>
  <c r="H385" s="1"/>
  <c r="K385" s="1"/>
  <c r="K360" i="7"/>
  <c r="L360"/>
  <c r="M360"/>
  <c r="N360"/>
  <c r="Q360"/>
  <c r="J331"/>
  <c r="J360" s="1"/>
  <c r="K331"/>
  <c r="L331"/>
  <c r="M331"/>
  <c r="N331"/>
  <c r="O331"/>
  <c r="P331"/>
  <c r="Q331"/>
  <c r="J332"/>
  <c r="K332"/>
  <c r="L332"/>
  <c r="M332"/>
  <c r="N332"/>
  <c r="O332"/>
  <c r="P332"/>
  <c r="Q332"/>
  <c r="J333"/>
  <c r="K333"/>
  <c r="L333"/>
  <c r="M333"/>
  <c r="N333"/>
  <c r="O333"/>
  <c r="P333"/>
  <c r="Q333"/>
  <c r="J334"/>
  <c r="K334"/>
  <c r="L334"/>
  <c r="M334"/>
  <c r="N334"/>
  <c r="O334"/>
  <c r="P334"/>
  <c r="Q334"/>
  <c r="J335"/>
  <c r="K335"/>
  <c r="L335"/>
  <c r="M335"/>
  <c r="N335"/>
  <c r="O335"/>
  <c r="P335"/>
  <c r="Q335"/>
  <c r="J336"/>
  <c r="K336"/>
  <c r="L336"/>
  <c r="M336"/>
  <c r="N336"/>
  <c r="O336"/>
  <c r="P336"/>
  <c r="Q336"/>
  <c r="J337"/>
  <c r="K337"/>
  <c r="L337"/>
  <c r="M337"/>
  <c r="N337"/>
  <c r="O337"/>
  <c r="P337"/>
  <c r="Q337"/>
  <c r="J338"/>
  <c r="K338"/>
  <c r="L338"/>
  <c r="M338"/>
  <c r="N338"/>
  <c r="O338"/>
  <c r="P338"/>
  <c r="Q338"/>
  <c r="J339"/>
  <c r="K339"/>
  <c r="L339"/>
  <c r="M339"/>
  <c r="N339"/>
  <c r="O339"/>
  <c r="P339"/>
  <c r="Q339"/>
  <c r="J340"/>
  <c r="K340"/>
  <c r="L340"/>
  <c r="M340"/>
  <c r="N340"/>
  <c r="O340"/>
  <c r="P340"/>
  <c r="Q340"/>
  <c r="J341"/>
  <c r="K341"/>
  <c r="L341"/>
  <c r="M341"/>
  <c r="N341"/>
  <c r="O341"/>
  <c r="P341"/>
  <c r="Q341"/>
  <c r="J342"/>
  <c r="K342"/>
  <c r="L342"/>
  <c r="M342"/>
  <c r="N342"/>
  <c r="O342"/>
  <c r="P342"/>
  <c r="Q342"/>
  <c r="J343"/>
  <c r="K343"/>
  <c r="L343"/>
  <c r="M343"/>
  <c r="N343"/>
  <c r="O343"/>
  <c r="P343"/>
  <c r="Q343"/>
  <c r="J344"/>
  <c r="K344"/>
  <c r="L344"/>
  <c r="M344"/>
  <c r="N344"/>
  <c r="O344"/>
  <c r="P344"/>
  <c r="Q344"/>
  <c r="J345"/>
  <c r="K345"/>
  <c r="L345"/>
  <c r="M345"/>
  <c r="N345"/>
  <c r="O345"/>
  <c r="P345"/>
  <c r="Q345"/>
  <c r="J346"/>
  <c r="K346"/>
  <c r="L346"/>
  <c r="M346"/>
  <c r="N346"/>
  <c r="O346"/>
  <c r="P346"/>
  <c r="Q346"/>
  <c r="J347"/>
  <c r="K347"/>
  <c r="L347"/>
  <c r="M347"/>
  <c r="N347"/>
  <c r="O347"/>
  <c r="P347"/>
  <c r="Q347"/>
  <c r="J348"/>
  <c r="K348"/>
  <c r="L348"/>
  <c r="M348"/>
  <c r="N348"/>
  <c r="O348"/>
  <c r="P348"/>
  <c r="Q348"/>
  <c r="J349"/>
  <c r="K349"/>
  <c r="L349"/>
  <c r="M349"/>
  <c r="N349"/>
  <c r="O349"/>
  <c r="P349"/>
  <c r="Q349"/>
  <c r="J350"/>
  <c r="K350"/>
  <c r="L350"/>
  <c r="M350"/>
  <c r="N350"/>
  <c r="O350"/>
  <c r="P350"/>
  <c r="Q350"/>
  <c r="J351"/>
  <c r="K351"/>
  <c r="L351"/>
  <c r="M351"/>
  <c r="N351"/>
  <c r="O351"/>
  <c r="O360" s="1"/>
  <c r="P351"/>
  <c r="Q351"/>
  <c r="J352"/>
  <c r="K352"/>
  <c r="L352"/>
  <c r="M352"/>
  <c r="N352"/>
  <c r="O352"/>
  <c r="P352"/>
  <c r="Q352"/>
  <c r="J353"/>
  <c r="K353"/>
  <c r="L353"/>
  <c r="M353"/>
  <c r="N353"/>
  <c r="O353"/>
  <c r="P353"/>
  <c r="Q353"/>
  <c r="J354"/>
  <c r="K354"/>
  <c r="L354"/>
  <c r="M354"/>
  <c r="N354"/>
  <c r="O354"/>
  <c r="P354"/>
  <c r="Q354"/>
  <c r="J355"/>
  <c r="K355"/>
  <c r="L355"/>
  <c r="M355"/>
  <c r="N355"/>
  <c r="O355"/>
  <c r="P355"/>
  <c r="Q355"/>
  <c r="J356"/>
  <c r="K356"/>
  <c r="L356"/>
  <c r="M356"/>
  <c r="N356"/>
  <c r="O356"/>
  <c r="P356"/>
  <c r="Q356"/>
  <c r="J357"/>
  <c r="K357"/>
  <c r="L357"/>
  <c r="M357"/>
  <c r="N357"/>
  <c r="O357"/>
  <c r="P357"/>
  <c r="Q357"/>
  <c r="J358"/>
  <c r="K358"/>
  <c r="L358"/>
  <c r="M358"/>
  <c r="N358"/>
  <c r="O358"/>
  <c r="P358"/>
  <c r="Q358"/>
  <c r="J359"/>
  <c r="K359"/>
  <c r="L359"/>
  <c r="M359"/>
  <c r="N359"/>
  <c r="O359"/>
  <c r="P359"/>
  <c r="P360" s="1"/>
  <c r="Q359"/>
  <c r="Q330"/>
  <c r="P330"/>
  <c r="O330"/>
  <c r="N330"/>
  <c r="M330"/>
  <c r="L330"/>
  <c r="K330"/>
  <c r="J330"/>
  <c r="I332"/>
  <c r="I333"/>
  <c r="I334"/>
  <c r="I335"/>
  <c r="I336"/>
  <c r="I337"/>
  <c r="I338"/>
  <c r="I339"/>
  <c r="I340"/>
  <c r="I341"/>
  <c r="I343"/>
  <c r="I344"/>
  <c r="I345"/>
  <c r="I346"/>
  <c r="I347"/>
  <c r="I348"/>
  <c r="I349"/>
  <c r="I350"/>
  <c r="I352"/>
  <c r="I354"/>
  <c r="I355"/>
  <c r="I356"/>
  <c r="I357"/>
  <c r="I358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30"/>
  <c r="C331"/>
  <c r="D331"/>
  <c r="E331"/>
  <c r="G331"/>
  <c r="I331" s="1"/>
  <c r="C332"/>
  <c r="D332"/>
  <c r="E332"/>
  <c r="G332"/>
  <c r="C333"/>
  <c r="D333"/>
  <c r="E333"/>
  <c r="G333"/>
  <c r="C334"/>
  <c r="D334"/>
  <c r="E334"/>
  <c r="G334"/>
  <c r="C335"/>
  <c r="D335"/>
  <c r="E335"/>
  <c r="G335"/>
  <c r="C336"/>
  <c r="D336"/>
  <c r="E336"/>
  <c r="G336"/>
  <c r="C337"/>
  <c r="D337"/>
  <c r="E337"/>
  <c r="G337"/>
  <c r="C338"/>
  <c r="D338"/>
  <c r="E338"/>
  <c r="G338"/>
  <c r="C339"/>
  <c r="D339"/>
  <c r="E339"/>
  <c r="G339"/>
  <c r="C340"/>
  <c r="D340"/>
  <c r="E340"/>
  <c r="G340"/>
  <c r="C341"/>
  <c r="D341"/>
  <c r="E341"/>
  <c r="G341"/>
  <c r="C342"/>
  <c r="D342"/>
  <c r="E342"/>
  <c r="G342"/>
  <c r="I342" s="1"/>
  <c r="C343"/>
  <c r="D343"/>
  <c r="E343"/>
  <c r="G343"/>
  <c r="C344"/>
  <c r="D344"/>
  <c r="E344"/>
  <c r="G344"/>
  <c r="C345"/>
  <c r="D345"/>
  <c r="E345"/>
  <c r="G345"/>
  <c r="C346"/>
  <c r="D346"/>
  <c r="E346"/>
  <c r="G346"/>
  <c r="C347"/>
  <c r="D347"/>
  <c r="E347"/>
  <c r="G347"/>
  <c r="C348"/>
  <c r="D348"/>
  <c r="E348"/>
  <c r="G348"/>
  <c r="C349"/>
  <c r="D349"/>
  <c r="E349"/>
  <c r="G349"/>
  <c r="C350"/>
  <c r="D350"/>
  <c r="E350"/>
  <c r="G350"/>
  <c r="C351"/>
  <c r="D351"/>
  <c r="E351"/>
  <c r="G351"/>
  <c r="I351" s="1"/>
  <c r="C352"/>
  <c r="D352"/>
  <c r="E352"/>
  <c r="G352"/>
  <c r="C353"/>
  <c r="D353"/>
  <c r="E353"/>
  <c r="G353"/>
  <c r="I353" s="1"/>
  <c r="C354"/>
  <c r="D354"/>
  <c r="E354"/>
  <c r="G354"/>
  <c r="C355"/>
  <c r="D355"/>
  <c r="E355"/>
  <c r="G355"/>
  <c r="C356"/>
  <c r="D356"/>
  <c r="E356"/>
  <c r="G356"/>
  <c r="C357"/>
  <c r="D357"/>
  <c r="E357"/>
  <c r="G357"/>
  <c r="C358"/>
  <c r="D358"/>
  <c r="E358"/>
  <c r="G358"/>
  <c r="C359"/>
  <c r="D359"/>
  <c r="E359"/>
  <c r="G359"/>
  <c r="H359" s="1"/>
  <c r="D330"/>
  <c r="E330"/>
  <c r="G330"/>
  <c r="C330"/>
  <c r="D360"/>
  <c r="E360"/>
  <c r="F360"/>
  <c r="C294"/>
  <c r="C295"/>
  <c r="G350" i="9"/>
  <c r="H350" s="1"/>
  <c r="F350"/>
  <c r="F349"/>
  <c r="H349"/>
  <c r="H348"/>
  <c r="F348"/>
  <c r="I348"/>
  <c r="F347"/>
  <c r="H347"/>
  <c r="H346"/>
  <c r="F346"/>
  <c r="I346"/>
  <c r="F345"/>
  <c r="H345"/>
  <c r="H344"/>
  <c r="F344"/>
  <c r="I344"/>
  <c r="F343"/>
  <c r="H343"/>
  <c r="H342"/>
  <c r="F342"/>
  <c r="I342"/>
  <c r="F341"/>
  <c r="H341"/>
  <c r="H340"/>
  <c r="F340"/>
  <c r="I340"/>
  <c r="F339"/>
  <c r="H339"/>
  <c r="H338"/>
  <c r="F338"/>
  <c r="I338"/>
  <c r="F337"/>
  <c r="H337"/>
  <c r="H336"/>
  <c r="F336"/>
  <c r="I336"/>
  <c r="F335"/>
  <c r="H335"/>
  <c r="H334"/>
  <c r="F334"/>
  <c r="I334"/>
  <c r="F333"/>
  <c r="H333"/>
  <c r="H332"/>
  <c r="F332"/>
  <c r="I332"/>
  <c r="F331"/>
  <c r="H331"/>
  <c r="H330"/>
  <c r="F330"/>
  <c r="I330"/>
  <c r="F329"/>
  <c r="H329"/>
  <c r="H328"/>
  <c r="F328"/>
  <c r="I328"/>
  <c r="F327"/>
  <c r="H327"/>
  <c r="H326"/>
  <c r="F326"/>
  <c r="I326"/>
  <c r="F325"/>
  <c r="H325"/>
  <c r="H324"/>
  <c r="F324"/>
  <c r="I324"/>
  <c r="F323"/>
  <c r="H323"/>
  <c r="H322"/>
  <c r="F322"/>
  <c r="I322"/>
  <c r="F321"/>
  <c r="H321"/>
  <c r="H320"/>
  <c r="F320"/>
  <c r="I320"/>
  <c r="M350" i="2"/>
  <c r="K350"/>
  <c r="L350"/>
  <c r="N350"/>
  <c r="G350"/>
  <c r="E350"/>
  <c r="D350"/>
  <c r="F350"/>
  <c r="N349"/>
  <c r="H349"/>
  <c r="F349"/>
  <c r="I349"/>
  <c r="N348"/>
  <c r="L348"/>
  <c r="F348"/>
  <c r="I348"/>
  <c r="L347"/>
  <c r="N347"/>
  <c r="H347"/>
  <c r="F347"/>
  <c r="I347"/>
  <c r="N346"/>
  <c r="L346"/>
  <c r="F346"/>
  <c r="I346"/>
  <c r="L345"/>
  <c r="N345"/>
  <c r="H345"/>
  <c r="F345"/>
  <c r="I345"/>
  <c r="N344"/>
  <c r="L344"/>
  <c r="F344"/>
  <c r="I344"/>
  <c r="L343"/>
  <c r="N343"/>
  <c r="H343"/>
  <c r="F343"/>
  <c r="I343"/>
  <c r="N342"/>
  <c r="L342"/>
  <c r="F342"/>
  <c r="I342"/>
  <c r="L341"/>
  <c r="N341"/>
  <c r="H341"/>
  <c r="F341"/>
  <c r="I341"/>
  <c r="N340"/>
  <c r="L340"/>
  <c r="F340"/>
  <c r="I340"/>
  <c r="L339"/>
  <c r="N339"/>
  <c r="H339"/>
  <c r="F339"/>
  <c r="I339"/>
  <c r="N338"/>
  <c r="L338"/>
  <c r="F338"/>
  <c r="I338"/>
  <c r="L337"/>
  <c r="N337"/>
  <c r="H337"/>
  <c r="F337"/>
  <c r="I337"/>
  <c r="N336"/>
  <c r="L336"/>
  <c r="F336"/>
  <c r="I336"/>
  <c r="L335"/>
  <c r="N335"/>
  <c r="H335"/>
  <c r="F335"/>
  <c r="I335"/>
  <c r="N334"/>
  <c r="L334"/>
  <c r="F334"/>
  <c r="I334"/>
  <c r="L333"/>
  <c r="N333"/>
  <c r="H333"/>
  <c r="F333"/>
  <c r="I333"/>
  <c r="N332"/>
  <c r="L332"/>
  <c r="F332"/>
  <c r="I332"/>
  <c r="L331"/>
  <c r="N331"/>
  <c r="H331"/>
  <c r="F331"/>
  <c r="I331"/>
  <c r="N330"/>
  <c r="L330"/>
  <c r="F330"/>
  <c r="I330"/>
  <c r="L329"/>
  <c r="N329"/>
  <c r="H329"/>
  <c r="F329"/>
  <c r="I329"/>
  <c r="N328"/>
  <c r="L328"/>
  <c r="F328"/>
  <c r="I328"/>
  <c r="L327"/>
  <c r="N327"/>
  <c r="H327"/>
  <c r="F327"/>
  <c r="I327"/>
  <c r="N326"/>
  <c r="L326"/>
  <c r="F326"/>
  <c r="I326"/>
  <c r="L325"/>
  <c r="N325"/>
  <c r="H325"/>
  <c r="F325"/>
  <c r="I325"/>
  <c r="N324"/>
  <c r="L324"/>
  <c r="F324"/>
  <c r="I324"/>
  <c r="L323"/>
  <c r="N323"/>
  <c r="H323"/>
  <c r="F323"/>
  <c r="I323"/>
  <c r="N322"/>
  <c r="L322"/>
  <c r="F322"/>
  <c r="I322"/>
  <c r="L321"/>
  <c r="N321"/>
  <c r="H321"/>
  <c r="F321"/>
  <c r="I321"/>
  <c r="N320"/>
  <c r="L320"/>
  <c r="F320"/>
  <c r="I320"/>
  <c r="M350" i="8"/>
  <c r="N350" s="1"/>
  <c r="K350"/>
  <c r="L350"/>
  <c r="G350"/>
  <c r="H350" s="1"/>
  <c r="E350"/>
  <c r="D350"/>
  <c r="F350"/>
  <c r="L349"/>
  <c r="N349"/>
  <c r="H349"/>
  <c r="F349"/>
  <c r="I349"/>
  <c r="N348"/>
  <c r="L348"/>
  <c r="F348"/>
  <c r="I348"/>
  <c r="L347"/>
  <c r="N347"/>
  <c r="H347"/>
  <c r="F347"/>
  <c r="I347"/>
  <c r="N346"/>
  <c r="L346"/>
  <c r="F346"/>
  <c r="I346"/>
  <c r="L345"/>
  <c r="N345"/>
  <c r="H345"/>
  <c r="F345"/>
  <c r="I345"/>
  <c r="N344"/>
  <c r="L344"/>
  <c r="F344"/>
  <c r="I344"/>
  <c r="L343"/>
  <c r="N343"/>
  <c r="H343"/>
  <c r="F343"/>
  <c r="I343"/>
  <c r="N342"/>
  <c r="L342"/>
  <c r="F342"/>
  <c r="I342"/>
  <c r="L341"/>
  <c r="N341"/>
  <c r="H341"/>
  <c r="F341"/>
  <c r="I341"/>
  <c r="N340"/>
  <c r="L340"/>
  <c r="F340"/>
  <c r="I340"/>
  <c r="L339"/>
  <c r="N339"/>
  <c r="H339"/>
  <c r="F339"/>
  <c r="I339"/>
  <c r="N338"/>
  <c r="L338"/>
  <c r="F338"/>
  <c r="I338"/>
  <c r="L337"/>
  <c r="N337"/>
  <c r="H337"/>
  <c r="F337"/>
  <c r="I337"/>
  <c r="N336"/>
  <c r="L336"/>
  <c r="F336"/>
  <c r="I336"/>
  <c r="L335"/>
  <c r="N335"/>
  <c r="H335"/>
  <c r="F335"/>
  <c r="I335"/>
  <c r="N334"/>
  <c r="L334"/>
  <c r="F334"/>
  <c r="I334"/>
  <c r="L333"/>
  <c r="N333"/>
  <c r="H333"/>
  <c r="F333"/>
  <c r="I333"/>
  <c r="N332"/>
  <c r="L332"/>
  <c r="F332"/>
  <c r="I332"/>
  <c r="L331"/>
  <c r="N331"/>
  <c r="H331"/>
  <c r="F331"/>
  <c r="I331"/>
  <c r="N330"/>
  <c r="L330"/>
  <c r="F330"/>
  <c r="I330"/>
  <c r="L329"/>
  <c r="N329"/>
  <c r="H329"/>
  <c r="F329"/>
  <c r="I329"/>
  <c r="N328"/>
  <c r="L328"/>
  <c r="F328"/>
  <c r="I328"/>
  <c r="L327"/>
  <c r="N327"/>
  <c r="H327"/>
  <c r="F327"/>
  <c r="I327"/>
  <c r="N326"/>
  <c r="L326"/>
  <c r="F326"/>
  <c r="I326"/>
  <c r="L325"/>
  <c r="N325"/>
  <c r="H325"/>
  <c r="F325"/>
  <c r="I325"/>
  <c r="N324"/>
  <c r="L324"/>
  <c r="F324"/>
  <c r="I324"/>
  <c r="L323"/>
  <c r="N323"/>
  <c r="H323"/>
  <c r="F323"/>
  <c r="I323"/>
  <c r="N322"/>
  <c r="L322"/>
  <c r="F322"/>
  <c r="I322"/>
  <c r="L321"/>
  <c r="N321"/>
  <c r="H321"/>
  <c r="F321"/>
  <c r="I321"/>
  <c r="N320"/>
  <c r="L320"/>
  <c r="F320"/>
  <c r="I320"/>
  <c r="I350" i="6"/>
  <c r="J350"/>
  <c r="H350"/>
  <c r="K350"/>
  <c r="D350"/>
  <c r="C350"/>
  <c r="H349"/>
  <c r="J349"/>
  <c r="K348"/>
  <c r="J348"/>
  <c r="J347"/>
  <c r="H347"/>
  <c r="K347"/>
  <c r="H346"/>
  <c r="J346"/>
  <c r="K345"/>
  <c r="J345"/>
  <c r="J344"/>
  <c r="H344"/>
  <c r="K344"/>
  <c r="H343"/>
  <c r="J343"/>
  <c r="J342"/>
  <c r="H342"/>
  <c r="K342"/>
  <c r="K341"/>
  <c r="H341"/>
  <c r="H340"/>
  <c r="J340"/>
  <c r="J339"/>
  <c r="H339"/>
  <c r="K339"/>
  <c r="H338"/>
  <c r="J338"/>
  <c r="J337"/>
  <c r="H337"/>
  <c r="K337"/>
  <c r="K336"/>
  <c r="J336"/>
  <c r="H335"/>
  <c r="J335"/>
  <c r="J334"/>
  <c r="H334"/>
  <c r="K334"/>
  <c r="H333"/>
  <c r="J333"/>
  <c r="J332"/>
  <c r="H332"/>
  <c r="K332"/>
  <c r="H331"/>
  <c r="J331"/>
  <c r="J330"/>
  <c r="H330"/>
  <c r="K330"/>
  <c r="H329"/>
  <c r="J329"/>
  <c r="J328"/>
  <c r="H328"/>
  <c r="K328"/>
  <c r="H327"/>
  <c r="J327"/>
  <c r="J326"/>
  <c r="H326"/>
  <c r="K326"/>
  <c r="H325"/>
  <c r="J325"/>
  <c r="K324"/>
  <c r="J324"/>
  <c r="J323"/>
  <c r="H323"/>
  <c r="K323"/>
  <c r="K322"/>
  <c r="J322"/>
  <c r="H321"/>
  <c r="J321"/>
  <c r="K320"/>
  <c r="J320"/>
  <c r="O350" i="3"/>
  <c r="M350"/>
  <c r="N350"/>
  <c r="P350"/>
  <c r="I350"/>
  <c r="G350"/>
  <c r="F350"/>
  <c r="H350"/>
  <c r="D350"/>
  <c r="C350"/>
  <c r="N349"/>
  <c r="P349"/>
  <c r="J349"/>
  <c r="H349"/>
  <c r="K349"/>
  <c r="P348"/>
  <c r="N348"/>
  <c r="H348"/>
  <c r="K348"/>
  <c r="N347"/>
  <c r="P347"/>
  <c r="J347"/>
  <c r="H347"/>
  <c r="K347"/>
  <c r="P346"/>
  <c r="N346"/>
  <c r="H346"/>
  <c r="K346"/>
  <c r="N345"/>
  <c r="P345"/>
  <c r="J345"/>
  <c r="H345"/>
  <c r="K345"/>
  <c r="P344"/>
  <c r="N344"/>
  <c r="H344"/>
  <c r="K344"/>
  <c r="N343"/>
  <c r="P343"/>
  <c r="J343"/>
  <c r="H343"/>
  <c r="K343"/>
  <c r="P342"/>
  <c r="N342"/>
  <c r="H342"/>
  <c r="K342"/>
  <c r="N341"/>
  <c r="P341"/>
  <c r="J341"/>
  <c r="H341"/>
  <c r="K341"/>
  <c r="P340"/>
  <c r="N340"/>
  <c r="H340"/>
  <c r="K340"/>
  <c r="N339"/>
  <c r="P339"/>
  <c r="J339"/>
  <c r="H339"/>
  <c r="K339"/>
  <c r="P338"/>
  <c r="N338"/>
  <c r="H338"/>
  <c r="K338"/>
  <c r="N337"/>
  <c r="P337"/>
  <c r="J337"/>
  <c r="H337"/>
  <c r="K337"/>
  <c r="P336"/>
  <c r="N336"/>
  <c r="H336"/>
  <c r="K336"/>
  <c r="N335"/>
  <c r="P335"/>
  <c r="J335"/>
  <c r="H335"/>
  <c r="K335"/>
  <c r="P334"/>
  <c r="N334"/>
  <c r="H334"/>
  <c r="K334"/>
  <c r="N333"/>
  <c r="P333"/>
  <c r="J333"/>
  <c r="H333"/>
  <c r="K333"/>
  <c r="P332"/>
  <c r="N332"/>
  <c r="H332"/>
  <c r="K332"/>
  <c r="N331"/>
  <c r="P331"/>
  <c r="J331"/>
  <c r="H331"/>
  <c r="K331"/>
  <c r="P330"/>
  <c r="N330"/>
  <c r="H330"/>
  <c r="K330"/>
  <c r="N329"/>
  <c r="P329"/>
  <c r="J329"/>
  <c r="H329"/>
  <c r="K329"/>
  <c r="P328"/>
  <c r="N328"/>
  <c r="H328"/>
  <c r="K328"/>
  <c r="N327"/>
  <c r="P327"/>
  <c r="J327"/>
  <c r="H327"/>
  <c r="K327"/>
  <c r="P326"/>
  <c r="N326"/>
  <c r="H326"/>
  <c r="K326"/>
  <c r="N325"/>
  <c r="P325"/>
  <c r="J325"/>
  <c r="H325"/>
  <c r="K325"/>
  <c r="P324"/>
  <c r="N324"/>
  <c r="H324"/>
  <c r="K324"/>
  <c r="N323"/>
  <c r="P323"/>
  <c r="J323"/>
  <c r="H323"/>
  <c r="K323"/>
  <c r="P322"/>
  <c r="N322"/>
  <c r="H322"/>
  <c r="K322"/>
  <c r="N321"/>
  <c r="P321"/>
  <c r="J321"/>
  <c r="H321"/>
  <c r="K321"/>
  <c r="P320"/>
  <c r="N320"/>
  <c r="H320"/>
  <c r="K320"/>
  <c r="O350" i="4"/>
  <c r="M350"/>
  <c r="N350" s="1"/>
  <c r="P350" s="1"/>
  <c r="I350"/>
  <c r="G350"/>
  <c r="F350"/>
  <c r="E350"/>
  <c r="D350"/>
  <c r="C350"/>
  <c r="P349"/>
  <c r="N349"/>
  <c r="H349"/>
  <c r="K349"/>
  <c r="N348"/>
  <c r="P348"/>
  <c r="J348"/>
  <c r="H348"/>
  <c r="K348"/>
  <c r="P347"/>
  <c r="N347"/>
  <c r="H347"/>
  <c r="K347"/>
  <c r="N346"/>
  <c r="P346"/>
  <c r="J346"/>
  <c r="H346"/>
  <c r="K346"/>
  <c r="P345"/>
  <c r="N345"/>
  <c r="H345"/>
  <c r="K345"/>
  <c r="N344"/>
  <c r="P344"/>
  <c r="J344"/>
  <c r="H344"/>
  <c r="K344"/>
  <c r="P343"/>
  <c r="N343"/>
  <c r="H343"/>
  <c r="K343"/>
  <c r="N342"/>
  <c r="P342"/>
  <c r="J342"/>
  <c r="H342"/>
  <c r="K342"/>
  <c r="P341"/>
  <c r="N341"/>
  <c r="H341"/>
  <c r="K341"/>
  <c r="N340"/>
  <c r="P340"/>
  <c r="J340"/>
  <c r="H340"/>
  <c r="K340"/>
  <c r="P339"/>
  <c r="N339"/>
  <c r="H339"/>
  <c r="K339"/>
  <c r="N338"/>
  <c r="P338"/>
  <c r="J338"/>
  <c r="H338"/>
  <c r="K338"/>
  <c r="P337"/>
  <c r="N337"/>
  <c r="H337"/>
  <c r="K337"/>
  <c r="N336"/>
  <c r="P336"/>
  <c r="J336"/>
  <c r="H336"/>
  <c r="K336"/>
  <c r="P335"/>
  <c r="N335"/>
  <c r="H335"/>
  <c r="K335"/>
  <c r="N334"/>
  <c r="P334"/>
  <c r="J334"/>
  <c r="H334"/>
  <c r="K334"/>
  <c r="P333"/>
  <c r="N333"/>
  <c r="H333"/>
  <c r="K333"/>
  <c r="N332"/>
  <c r="P332"/>
  <c r="J332"/>
  <c r="H332"/>
  <c r="K332"/>
  <c r="P331"/>
  <c r="N331"/>
  <c r="H331"/>
  <c r="K331"/>
  <c r="N330"/>
  <c r="P330"/>
  <c r="J330"/>
  <c r="H330"/>
  <c r="K330"/>
  <c r="P329"/>
  <c r="N329"/>
  <c r="H329"/>
  <c r="K329"/>
  <c r="N328"/>
  <c r="P328"/>
  <c r="J328"/>
  <c r="H328"/>
  <c r="K328"/>
  <c r="P327"/>
  <c r="N327"/>
  <c r="H327"/>
  <c r="K327"/>
  <c r="N326"/>
  <c r="P326"/>
  <c r="J326"/>
  <c r="H326"/>
  <c r="K326"/>
  <c r="P325"/>
  <c r="N325"/>
  <c r="H325"/>
  <c r="K325"/>
  <c r="N324"/>
  <c r="P324"/>
  <c r="J324"/>
  <c r="H324"/>
  <c r="K324"/>
  <c r="P323"/>
  <c r="N323"/>
  <c r="H323"/>
  <c r="K323"/>
  <c r="N322"/>
  <c r="P322"/>
  <c r="J322"/>
  <c r="H322"/>
  <c r="K322"/>
  <c r="N321"/>
  <c r="P321" s="1"/>
  <c r="H321"/>
  <c r="K321"/>
  <c r="N320"/>
  <c r="P320"/>
  <c r="J320"/>
  <c r="H320"/>
  <c r="H350"/>
  <c r="H304" i="6"/>
  <c r="Q295" i="7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294"/>
  <c r="N6"/>
  <c r="N7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294"/>
  <c r="C296"/>
  <c r="C297"/>
  <c r="C298"/>
  <c r="C299"/>
  <c r="F299"/>
  <c r="C300"/>
  <c r="F300"/>
  <c r="C301"/>
  <c r="C302"/>
  <c r="C303"/>
  <c r="F303" s="1"/>
  <c r="C304"/>
  <c r="C305"/>
  <c r="C306"/>
  <c r="C307"/>
  <c r="C308"/>
  <c r="C309"/>
  <c r="F309"/>
  <c r="C310"/>
  <c r="F310" s="1"/>
  <c r="C311"/>
  <c r="C312"/>
  <c r="C313"/>
  <c r="F313" s="1"/>
  <c r="C314"/>
  <c r="C315"/>
  <c r="F315" s="1"/>
  <c r="C316"/>
  <c r="C317"/>
  <c r="C318"/>
  <c r="C319"/>
  <c r="F319" s="1"/>
  <c r="C320"/>
  <c r="C321"/>
  <c r="F321"/>
  <c r="C322"/>
  <c r="C323"/>
  <c r="F323" s="1"/>
  <c r="C324"/>
  <c r="F295"/>
  <c r="I295" s="1"/>
  <c r="F296"/>
  <c r="I296" s="1"/>
  <c r="F297"/>
  <c r="I297" s="1"/>
  <c r="F298"/>
  <c r="F301"/>
  <c r="I301" s="1"/>
  <c r="F302"/>
  <c r="F304"/>
  <c r="H304" s="1"/>
  <c r="F308"/>
  <c r="G315" i="9"/>
  <c r="H315"/>
  <c r="F315"/>
  <c r="F314"/>
  <c r="H314"/>
  <c r="H313"/>
  <c r="F313"/>
  <c r="I313"/>
  <c r="F312"/>
  <c r="H312"/>
  <c r="H311"/>
  <c r="F311"/>
  <c r="I311"/>
  <c r="F310"/>
  <c r="H310"/>
  <c r="H309"/>
  <c r="F309"/>
  <c r="I309"/>
  <c r="F308"/>
  <c r="H308"/>
  <c r="H307"/>
  <c r="F307"/>
  <c r="I307"/>
  <c r="F306"/>
  <c r="H306"/>
  <c r="H305"/>
  <c r="F305"/>
  <c r="I305"/>
  <c r="F304"/>
  <c r="H304"/>
  <c r="H303"/>
  <c r="F303"/>
  <c r="I303"/>
  <c r="F302"/>
  <c r="H302"/>
  <c r="H301"/>
  <c r="F301"/>
  <c r="I301"/>
  <c r="F300"/>
  <c r="H300"/>
  <c r="H299"/>
  <c r="F299"/>
  <c r="I299"/>
  <c r="F298"/>
  <c r="H298"/>
  <c r="H297"/>
  <c r="F297"/>
  <c r="I297"/>
  <c r="F296"/>
  <c r="H296"/>
  <c r="H295"/>
  <c r="F295"/>
  <c r="I295"/>
  <c r="F294"/>
  <c r="H294"/>
  <c r="H293"/>
  <c r="F293"/>
  <c r="I293"/>
  <c r="F292"/>
  <c r="H292"/>
  <c r="H291"/>
  <c r="F291"/>
  <c r="I291"/>
  <c r="F290"/>
  <c r="H290"/>
  <c r="H289"/>
  <c r="F289"/>
  <c r="I289"/>
  <c r="F288"/>
  <c r="H288"/>
  <c r="H287"/>
  <c r="F287"/>
  <c r="I287"/>
  <c r="F286"/>
  <c r="H286"/>
  <c r="H285"/>
  <c r="F285"/>
  <c r="I285"/>
  <c r="M315" i="2"/>
  <c r="K315"/>
  <c r="L315"/>
  <c r="N315"/>
  <c r="G315"/>
  <c r="E315"/>
  <c r="D315"/>
  <c r="F315"/>
  <c r="L314"/>
  <c r="N314"/>
  <c r="H314"/>
  <c r="F314"/>
  <c r="I314"/>
  <c r="N313"/>
  <c r="L313"/>
  <c r="F313"/>
  <c r="I313"/>
  <c r="L312"/>
  <c r="N312"/>
  <c r="H312"/>
  <c r="F312"/>
  <c r="I312"/>
  <c r="N311"/>
  <c r="L311"/>
  <c r="F311"/>
  <c r="I311"/>
  <c r="L310"/>
  <c r="N310"/>
  <c r="H310"/>
  <c r="F310"/>
  <c r="I310"/>
  <c r="N309"/>
  <c r="L309"/>
  <c r="F309"/>
  <c r="I309"/>
  <c r="L308"/>
  <c r="N308"/>
  <c r="H308"/>
  <c r="F308"/>
  <c r="I308"/>
  <c r="N307"/>
  <c r="L307"/>
  <c r="F307"/>
  <c r="I307"/>
  <c r="L306"/>
  <c r="N306"/>
  <c r="H306"/>
  <c r="F306"/>
  <c r="I306"/>
  <c r="N305"/>
  <c r="L305"/>
  <c r="F305"/>
  <c r="I305"/>
  <c r="L304"/>
  <c r="N304"/>
  <c r="H304"/>
  <c r="F304"/>
  <c r="I304"/>
  <c r="N303"/>
  <c r="L303"/>
  <c r="F303"/>
  <c r="I303"/>
  <c r="L302"/>
  <c r="N302"/>
  <c r="H302"/>
  <c r="F302"/>
  <c r="I302"/>
  <c r="N301"/>
  <c r="L301"/>
  <c r="F301"/>
  <c r="I301"/>
  <c r="L300"/>
  <c r="N300"/>
  <c r="H300"/>
  <c r="F300"/>
  <c r="I300"/>
  <c r="N299"/>
  <c r="L299"/>
  <c r="F299"/>
  <c r="I299"/>
  <c r="L298"/>
  <c r="N298"/>
  <c r="H298"/>
  <c r="F298"/>
  <c r="I298"/>
  <c r="N297"/>
  <c r="L297"/>
  <c r="F297"/>
  <c r="I297"/>
  <c r="L296"/>
  <c r="N296"/>
  <c r="H296"/>
  <c r="F296"/>
  <c r="I296"/>
  <c r="N295"/>
  <c r="L295"/>
  <c r="F295"/>
  <c r="I295"/>
  <c r="L294"/>
  <c r="N294"/>
  <c r="H294"/>
  <c r="F294"/>
  <c r="I294"/>
  <c r="N293"/>
  <c r="L293"/>
  <c r="F293"/>
  <c r="I293"/>
  <c r="L292"/>
  <c r="N292"/>
  <c r="H292"/>
  <c r="F292"/>
  <c r="I292"/>
  <c r="N291"/>
  <c r="L291"/>
  <c r="F291"/>
  <c r="I291"/>
  <c r="L290"/>
  <c r="N290"/>
  <c r="H290"/>
  <c r="F290"/>
  <c r="I290"/>
  <c r="N289"/>
  <c r="L289"/>
  <c r="F289"/>
  <c r="I289"/>
  <c r="L288"/>
  <c r="N288"/>
  <c r="H288"/>
  <c r="F288"/>
  <c r="I288"/>
  <c r="N287"/>
  <c r="L287"/>
  <c r="F287"/>
  <c r="I287"/>
  <c r="L286"/>
  <c r="N286"/>
  <c r="H286"/>
  <c r="F286"/>
  <c r="I286"/>
  <c r="N285"/>
  <c r="L285"/>
  <c r="F285"/>
  <c r="I285"/>
  <c r="M315" i="8"/>
  <c r="O324" i="7"/>
  <c r="K315" i="8"/>
  <c r="L315"/>
  <c r="G315"/>
  <c r="G324" i="7"/>
  <c r="E315" i="8"/>
  <c r="D315"/>
  <c r="F315"/>
  <c r="L314"/>
  <c r="N314"/>
  <c r="H314"/>
  <c r="F314"/>
  <c r="I314"/>
  <c r="N313"/>
  <c r="L313"/>
  <c r="F313"/>
  <c r="I313"/>
  <c r="L312"/>
  <c r="N312"/>
  <c r="H312"/>
  <c r="F312"/>
  <c r="I312"/>
  <c r="N311"/>
  <c r="L311"/>
  <c r="F311"/>
  <c r="I311"/>
  <c r="L310"/>
  <c r="N310"/>
  <c r="H310"/>
  <c r="F310"/>
  <c r="I310"/>
  <c r="N309"/>
  <c r="L309"/>
  <c r="F309"/>
  <c r="I309"/>
  <c r="L308"/>
  <c r="N308"/>
  <c r="H308"/>
  <c r="F308"/>
  <c r="I308"/>
  <c r="N307"/>
  <c r="L307"/>
  <c r="F307"/>
  <c r="I307"/>
  <c r="L306"/>
  <c r="N306"/>
  <c r="H306"/>
  <c r="F306"/>
  <c r="I306"/>
  <c r="N305"/>
  <c r="L305"/>
  <c r="F305"/>
  <c r="I305"/>
  <c r="L304"/>
  <c r="N304"/>
  <c r="H304"/>
  <c r="F304"/>
  <c r="I304"/>
  <c r="N303"/>
  <c r="L303"/>
  <c r="F303"/>
  <c r="I303"/>
  <c r="L302"/>
  <c r="N302"/>
  <c r="H302"/>
  <c r="F302"/>
  <c r="I302"/>
  <c r="N301"/>
  <c r="L301"/>
  <c r="F301"/>
  <c r="I301"/>
  <c r="L300"/>
  <c r="N300"/>
  <c r="H300"/>
  <c r="F300"/>
  <c r="I300"/>
  <c r="N299"/>
  <c r="L299"/>
  <c r="F299"/>
  <c r="I299"/>
  <c r="L298"/>
  <c r="N298"/>
  <c r="H298"/>
  <c r="F298"/>
  <c r="I298"/>
  <c r="N297"/>
  <c r="L297"/>
  <c r="F297"/>
  <c r="I297"/>
  <c r="L296"/>
  <c r="N296"/>
  <c r="H296"/>
  <c r="F296"/>
  <c r="I296"/>
  <c r="N295"/>
  <c r="L295"/>
  <c r="F295"/>
  <c r="I295"/>
  <c r="L294"/>
  <c r="N294"/>
  <c r="H294"/>
  <c r="F294"/>
  <c r="I294"/>
  <c r="N293"/>
  <c r="L293"/>
  <c r="F293"/>
  <c r="I293"/>
  <c r="L292"/>
  <c r="N292"/>
  <c r="H292"/>
  <c r="F292"/>
  <c r="I292"/>
  <c r="N291"/>
  <c r="L291"/>
  <c r="F291"/>
  <c r="I291"/>
  <c r="L290"/>
  <c r="N290"/>
  <c r="H290"/>
  <c r="F290"/>
  <c r="I290"/>
  <c r="N289"/>
  <c r="L289"/>
  <c r="F289"/>
  <c r="I289"/>
  <c r="L288"/>
  <c r="N288"/>
  <c r="H288"/>
  <c r="F288"/>
  <c r="I288"/>
  <c r="N287"/>
  <c r="L287"/>
  <c r="F287"/>
  <c r="I287"/>
  <c r="L286"/>
  <c r="N286"/>
  <c r="H286"/>
  <c r="F286"/>
  <c r="I286"/>
  <c r="N285"/>
  <c r="L285"/>
  <c r="F285"/>
  <c r="I285"/>
  <c r="I315" i="6"/>
  <c r="J315"/>
  <c r="H315"/>
  <c r="D315"/>
  <c r="C315"/>
  <c r="H314"/>
  <c r="J314"/>
  <c r="K313"/>
  <c r="J313"/>
  <c r="J312"/>
  <c r="H312"/>
  <c r="K312"/>
  <c r="H311"/>
  <c r="J311"/>
  <c r="K310"/>
  <c r="J310"/>
  <c r="J309"/>
  <c r="H309"/>
  <c r="K309"/>
  <c r="H308"/>
  <c r="J308"/>
  <c r="J307"/>
  <c r="H307"/>
  <c r="K307"/>
  <c r="K306"/>
  <c r="H306"/>
  <c r="H305"/>
  <c r="J305"/>
  <c r="J304"/>
  <c r="K304"/>
  <c r="H303"/>
  <c r="J303"/>
  <c r="J302"/>
  <c r="H302"/>
  <c r="K302"/>
  <c r="K301"/>
  <c r="J301"/>
  <c r="H300"/>
  <c r="J300"/>
  <c r="J299"/>
  <c r="H299"/>
  <c r="K299"/>
  <c r="H298"/>
  <c r="J298"/>
  <c r="J297"/>
  <c r="H297"/>
  <c r="K297"/>
  <c r="H296"/>
  <c r="J296"/>
  <c r="J295"/>
  <c r="H295"/>
  <c r="K295"/>
  <c r="H294"/>
  <c r="J294"/>
  <c r="J293"/>
  <c r="H293"/>
  <c r="K293"/>
  <c r="H292"/>
  <c r="J292"/>
  <c r="J291"/>
  <c r="H291"/>
  <c r="K291"/>
  <c r="H290"/>
  <c r="J290"/>
  <c r="K289"/>
  <c r="J289"/>
  <c r="J288"/>
  <c r="H288"/>
  <c r="K288"/>
  <c r="K287"/>
  <c r="J287"/>
  <c r="H286"/>
  <c r="J286"/>
  <c r="K285"/>
  <c r="J285"/>
  <c r="O315" i="3"/>
  <c r="N315"/>
  <c r="P315"/>
  <c r="M315"/>
  <c r="I315"/>
  <c r="G315"/>
  <c r="F315"/>
  <c r="H315"/>
  <c r="K315"/>
  <c r="D315"/>
  <c r="C315"/>
  <c r="P314"/>
  <c r="N314"/>
  <c r="H314"/>
  <c r="J314"/>
  <c r="N313"/>
  <c r="P313"/>
  <c r="J313"/>
  <c r="H313"/>
  <c r="K313"/>
  <c r="P312"/>
  <c r="N312"/>
  <c r="H312"/>
  <c r="J312"/>
  <c r="N311"/>
  <c r="P311"/>
  <c r="J311"/>
  <c r="H311"/>
  <c r="K311"/>
  <c r="P310"/>
  <c r="N310"/>
  <c r="H310"/>
  <c r="J310"/>
  <c r="N309"/>
  <c r="P309"/>
  <c r="J309"/>
  <c r="H309"/>
  <c r="K309"/>
  <c r="P308"/>
  <c r="N308"/>
  <c r="H308"/>
  <c r="J308"/>
  <c r="N307"/>
  <c r="P307"/>
  <c r="J307"/>
  <c r="H307"/>
  <c r="K307"/>
  <c r="P306"/>
  <c r="N306"/>
  <c r="H306"/>
  <c r="J306"/>
  <c r="N305"/>
  <c r="P305"/>
  <c r="J305"/>
  <c r="H305"/>
  <c r="K305"/>
  <c r="P304"/>
  <c r="N304"/>
  <c r="H304"/>
  <c r="J304"/>
  <c r="N303"/>
  <c r="P303"/>
  <c r="J303"/>
  <c r="H303"/>
  <c r="K303"/>
  <c r="P302"/>
  <c r="N302"/>
  <c r="H302"/>
  <c r="J302"/>
  <c r="N301"/>
  <c r="P301"/>
  <c r="J301"/>
  <c r="H301"/>
  <c r="K301"/>
  <c r="P300"/>
  <c r="N300"/>
  <c r="H300"/>
  <c r="J300"/>
  <c r="N299"/>
  <c r="P299"/>
  <c r="J299"/>
  <c r="H299"/>
  <c r="K299"/>
  <c r="P298"/>
  <c r="N298"/>
  <c r="H298"/>
  <c r="J298"/>
  <c r="N297"/>
  <c r="P297"/>
  <c r="J297"/>
  <c r="H297"/>
  <c r="K297"/>
  <c r="P296"/>
  <c r="N296"/>
  <c r="H296"/>
  <c r="J296"/>
  <c r="N295"/>
  <c r="P295"/>
  <c r="J295"/>
  <c r="H295"/>
  <c r="K295"/>
  <c r="P294"/>
  <c r="N294"/>
  <c r="H294"/>
  <c r="J294"/>
  <c r="N293"/>
  <c r="P293"/>
  <c r="J293"/>
  <c r="H293"/>
  <c r="K293"/>
  <c r="P292"/>
  <c r="N292"/>
  <c r="H292"/>
  <c r="J292"/>
  <c r="N291"/>
  <c r="P291"/>
  <c r="J291"/>
  <c r="H291"/>
  <c r="K291"/>
  <c r="P290"/>
  <c r="N290"/>
  <c r="H290"/>
  <c r="J290"/>
  <c r="N289"/>
  <c r="P289"/>
  <c r="J289"/>
  <c r="H289"/>
  <c r="K289"/>
  <c r="P288"/>
  <c r="N288"/>
  <c r="H288"/>
  <c r="J288"/>
  <c r="N287"/>
  <c r="P287"/>
  <c r="J287"/>
  <c r="H287"/>
  <c r="K287"/>
  <c r="P286"/>
  <c r="N286"/>
  <c r="H286"/>
  <c r="J286"/>
  <c r="N285"/>
  <c r="P285"/>
  <c r="J285"/>
  <c r="H285"/>
  <c r="K285"/>
  <c r="O315" i="4"/>
  <c r="K324" i="7"/>
  <c r="M315" i="4"/>
  <c r="N315"/>
  <c r="I315"/>
  <c r="G315"/>
  <c r="F315"/>
  <c r="E315"/>
  <c r="D315"/>
  <c r="C315"/>
  <c r="P314"/>
  <c r="N314"/>
  <c r="H314"/>
  <c r="K314"/>
  <c r="N313"/>
  <c r="P313"/>
  <c r="J313"/>
  <c r="H313"/>
  <c r="K313"/>
  <c r="P312"/>
  <c r="N312"/>
  <c r="H312"/>
  <c r="K312"/>
  <c r="N311"/>
  <c r="P311"/>
  <c r="J311"/>
  <c r="H311"/>
  <c r="K311"/>
  <c r="P310"/>
  <c r="N310"/>
  <c r="H310"/>
  <c r="K310"/>
  <c r="N309"/>
  <c r="P309"/>
  <c r="J309"/>
  <c r="H309"/>
  <c r="K309"/>
  <c r="P308"/>
  <c r="N308"/>
  <c r="H308"/>
  <c r="K308"/>
  <c r="N307"/>
  <c r="P307"/>
  <c r="J307"/>
  <c r="H307"/>
  <c r="K307"/>
  <c r="P306"/>
  <c r="N306"/>
  <c r="H306"/>
  <c r="K306"/>
  <c r="N305"/>
  <c r="P305"/>
  <c r="J305"/>
  <c r="H305"/>
  <c r="K305"/>
  <c r="P304"/>
  <c r="N304"/>
  <c r="H304"/>
  <c r="K304"/>
  <c r="N303"/>
  <c r="P303"/>
  <c r="J303"/>
  <c r="H303"/>
  <c r="K303"/>
  <c r="P302"/>
  <c r="N302"/>
  <c r="H302"/>
  <c r="K302"/>
  <c r="N301"/>
  <c r="P301"/>
  <c r="J301"/>
  <c r="H301"/>
  <c r="K301"/>
  <c r="P300"/>
  <c r="N300"/>
  <c r="H300"/>
  <c r="K300"/>
  <c r="N299"/>
  <c r="P299"/>
  <c r="J299"/>
  <c r="H299"/>
  <c r="K299"/>
  <c r="P298"/>
  <c r="N298"/>
  <c r="H298"/>
  <c r="K298"/>
  <c r="N297"/>
  <c r="P297"/>
  <c r="J297"/>
  <c r="H297"/>
  <c r="K297"/>
  <c r="P296"/>
  <c r="N296"/>
  <c r="H296"/>
  <c r="K296"/>
  <c r="N295"/>
  <c r="P295"/>
  <c r="J295"/>
  <c r="H295"/>
  <c r="K295"/>
  <c r="P294"/>
  <c r="N294"/>
  <c r="H294"/>
  <c r="K294"/>
  <c r="N293"/>
  <c r="P293"/>
  <c r="J293"/>
  <c r="H293"/>
  <c r="K293"/>
  <c r="P292"/>
  <c r="N292"/>
  <c r="H292"/>
  <c r="K292"/>
  <c r="N291"/>
  <c r="P291"/>
  <c r="J291"/>
  <c r="H291"/>
  <c r="K291"/>
  <c r="P290"/>
  <c r="N290"/>
  <c r="H290"/>
  <c r="K290"/>
  <c r="N289"/>
  <c r="P289"/>
  <c r="J289"/>
  <c r="H289"/>
  <c r="K289"/>
  <c r="P288"/>
  <c r="N288"/>
  <c r="H288"/>
  <c r="K288"/>
  <c r="N287"/>
  <c r="P287"/>
  <c r="J287"/>
  <c r="H287"/>
  <c r="K287"/>
  <c r="P286"/>
  <c r="N286"/>
  <c r="H286"/>
  <c r="K286"/>
  <c r="N285"/>
  <c r="P285"/>
  <c r="J285"/>
  <c r="H285"/>
  <c r="H315"/>
  <c r="Q259" i="7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58"/>
  <c r="C259"/>
  <c r="F259"/>
  <c r="C260"/>
  <c r="C261"/>
  <c r="F261" s="1"/>
  <c r="C262"/>
  <c r="C263"/>
  <c r="F263" s="1"/>
  <c r="C264"/>
  <c r="C265"/>
  <c r="C266"/>
  <c r="C267"/>
  <c r="F267" s="1"/>
  <c r="C268"/>
  <c r="C269"/>
  <c r="C270"/>
  <c r="C271"/>
  <c r="F271"/>
  <c r="C272"/>
  <c r="C273"/>
  <c r="F273" s="1"/>
  <c r="C274"/>
  <c r="C275"/>
  <c r="F275" s="1"/>
  <c r="C276"/>
  <c r="C277"/>
  <c r="F277" s="1"/>
  <c r="C278"/>
  <c r="C279"/>
  <c r="F279"/>
  <c r="C280"/>
  <c r="C281"/>
  <c r="C282"/>
  <c r="C283"/>
  <c r="F283" s="1"/>
  <c r="C284"/>
  <c r="C285"/>
  <c r="F285" s="1"/>
  <c r="C286"/>
  <c r="C287"/>
  <c r="F287" s="1"/>
  <c r="C288"/>
  <c r="C258"/>
  <c r="F258"/>
  <c r="F281"/>
  <c r="F269"/>
  <c r="H269" s="1"/>
  <c r="F265"/>
  <c r="G280" i="9"/>
  <c r="F280"/>
  <c r="H280"/>
  <c r="H279"/>
  <c r="F279"/>
  <c r="I279"/>
  <c r="F278"/>
  <c r="I278"/>
  <c r="H277"/>
  <c r="F277"/>
  <c r="I277"/>
  <c r="F276"/>
  <c r="I276"/>
  <c r="H275"/>
  <c r="F275"/>
  <c r="I275"/>
  <c r="F274"/>
  <c r="I274"/>
  <c r="H273"/>
  <c r="F273"/>
  <c r="I273"/>
  <c r="F272"/>
  <c r="I272"/>
  <c r="H271"/>
  <c r="F271"/>
  <c r="I271"/>
  <c r="F270"/>
  <c r="I270"/>
  <c r="H269"/>
  <c r="F269"/>
  <c r="I269"/>
  <c r="F268"/>
  <c r="I268"/>
  <c r="H267"/>
  <c r="F267"/>
  <c r="I267"/>
  <c r="F266"/>
  <c r="I266"/>
  <c r="H265"/>
  <c r="F265"/>
  <c r="I265"/>
  <c r="F264"/>
  <c r="I264"/>
  <c r="H263"/>
  <c r="F263"/>
  <c r="I263"/>
  <c r="F262"/>
  <c r="I262"/>
  <c r="H261"/>
  <c r="F261"/>
  <c r="I261"/>
  <c r="F260"/>
  <c r="I260"/>
  <c r="H259"/>
  <c r="F259"/>
  <c r="I259"/>
  <c r="F258"/>
  <c r="I258"/>
  <c r="H257"/>
  <c r="F257"/>
  <c r="I257"/>
  <c r="F256"/>
  <c r="I256"/>
  <c r="H255"/>
  <c r="F255"/>
  <c r="I255"/>
  <c r="F254"/>
  <c r="I254"/>
  <c r="H253"/>
  <c r="F253"/>
  <c r="I253"/>
  <c r="F252"/>
  <c r="I252"/>
  <c r="H251"/>
  <c r="F251"/>
  <c r="I251"/>
  <c r="F250"/>
  <c r="I250"/>
  <c r="M280" i="2"/>
  <c r="K280"/>
  <c r="L280"/>
  <c r="N280"/>
  <c r="G280"/>
  <c r="E280"/>
  <c r="D280"/>
  <c r="F280"/>
  <c r="L279"/>
  <c r="N279"/>
  <c r="H279"/>
  <c r="F279"/>
  <c r="I279"/>
  <c r="N278"/>
  <c r="L278"/>
  <c r="F278"/>
  <c r="I278"/>
  <c r="L277"/>
  <c r="N277"/>
  <c r="H277"/>
  <c r="F277"/>
  <c r="I277"/>
  <c r="N276"/>
  <c r="L276"/>
  <c r="F276"/>
  <c r="I276"/>
  <c r="L275"/>
  <c r="N275"/>
  <c r="H275"/>
  <c r="F275"/>
  <c r="I275"/>
  <c r="N274"/>
  <c r="L274"/>
  <c r="F274"/>
  <c r="I274"/>
  <c r="L273"/>
  <c r="N273"/>
  <c r="H273"/>
  <c r="F273"/>
  <c r="I273"/>
  <c r="N272"/>
  <c r="L272"/>
  <c r="F272"/>
  <c r="I272"/>
  <c r="L271"/>
  <c r="N271"/>
  <c r="H271"/>
  <c r="F271"/>
  <c r="I271"/>
  <c r="N270"/>
  <c r="L270"/>
  <c r="F270"/>
  <c r="I270"/>
  <c r="L269"/>
  <c r="N269"/>
  <c r="H269"/>
  <c r="F269"/>
  <c r="I269"/>
  <c r="N268"/>
  <c r="L268"/>
  <c r="F268"/>
  <c r="I268"/>
  <c r="L267"/>
  <c r="N267"/>
  <c r="H267"/>
  <c r="F267"/>
  <c r="I267"/>
  <c r="N266"/>
  <c r="L266"/>
  <c r="F266"/>
  <c r="I266"/>
  <c r="L265"/>
  <c r="N265"/>
  <c r="H265"/>
  <c r="F265"/>
  <c r="I265"/>
  <c r="N264"/>
  <c r="L264"/>
  <c r="F264"/>
  <c r="I264"/>
  <c r="L263"/>
  <c r="N263"/>
  <c r="H263"/>
  <c r="F263"/>
  <c r="I263"/>
  <c r="N262"/>
  <c r="L262"/>
  <c r="F262"/>
  <c r="I262"/>
  <c r="L261"/>
  <c r="N261"/>
  <c r="H261"/>
  <c r="F261"/>
  <c r="I261"/>
  <c r="N260"/>
  <c r="L260"/>
  <c r="F260"/>
  <c r="I260"/>
  <c r="L259"/>
  <c r="N259"/>
  <c r="H259"/>
  <c r="F259"/>
  <c r="I259"/>
  <c r="N258"/>
  <c r="L258"/>
  <c r="F258"/>
  <c r="I258"/>
  <c r="L257"/>
  <c r="N257"/>
  <c r="H257"/>
  <c r="F257"/>
  <c r="I257"/>
  <c r="N256"/>
  <c r="L256"/>
  <c r="F256"/>
  <c r="I256"/>
  <c r="L255"/>
  <c r="N255"/>
  <c r="H255"/>
  <c r="F255"/>
  <c r="I255"/>
  <c r="N254"/>
  <c r="L254"/>
  <c r="F254"/>
  <c r="I254"/>
  <c r="L253"/>
  <c r="N253"/>
  <c r="H253"/>
  <c r="F253"/>
  <c r="I253"/>
  <c r="N252"/>
  <c r="L252"/>
  <c r="F252"/>
  <c r="I252"/>
  <c r="L251"/>
  <c r="N251"/>
  <c r="H251"/>
  <c r="F251"/>
  <c r="I251"/>
  <c r="N250"/>
  <c r="L250"/>
  <c r="F250"/>
  <c r="I250"/>
  <c r="M280" i="8"/>
  <c r="O288" i="7"/>
  <c r="K280" i="8"/>
  <c r="L280"/>
  <c r="G280"/>
  <c r="E280"/>
  <c r="D280"/>
  <c r="F280"/>
  <c r="L279"/>
  <c r="N279"/>
  <c r="H279"/>
  <c r="F279"/>
  <c r="I279"/>
  <c r="N278"/>
  <c r="L278"/>
  <c r="F278"/>
  <c r="I278"/>
  <c r="L277"/>
  <c r="N277"/>
  <c r="H277"/>
  <c r="F277"/>
  <c r="I277"/>
  <c r="N276"/>
  <c r="L276"/>
  <c r="F276"/>
  <c r="I276"/>
  <c r="L275"/>
  <c r="N275"/>
  <c r="H275"/>
  <c r="F275"/>
  <c r="I275"/>
  <c r="N274"/>
  <c r="L274"/>
  <c r="F274"/>
  <c r="I274"/>
  <c r="L273"/>
  <c r="N273"/>
  <c r="H273"/>
  <c r="F273"/>
  <c r="I273"/>
  <c r="N272"/>
  <c r="L272"/>
  <c r="F272"/>
  <c r="I272"/>
  <c r="L271"/>
  <c r="N271"/>
  <c r="H271"/>
  <c r="F271"/>
  <c r="I271"/>
  <c r="N270"/>
  <c r="L270"/>
  <c r="F270"/>
  <c r="I270"/>
  <c r="L269"/>
  <c r="N269"/>
  <c r="H269"/>
  <c r="F269"/>
  <c r="I269"/>
  <c r="N268"/>
  <c r="L268"/>
  <c r="F268"/>
  <c r="I268"/>
  <c r="L267"/>
  <c r="N267"/>
  <c r="H267"/>
  <c r="F267"/>
  <c r="I267"/>
  <c r="N266"/>
  <c r="L266"/>
  <c r="F266"/>
  <c r="I266"/>
  <c r="L265"/>
  <c r="N265"/>
  <c r="H265"/>
  <c r="F265"/>
  <c r="I265"/>
  <c r="N264"/>
  <c r="L264"/>
  <c r="F264"/>
  <c r="I264"/>
  <c r="L263"/>
  <c r="N263"/>
  <c r="H263"/>
  <c r="F263"/>
  <c r="I263"/>
  <c r="N262"/>
  <c r="L262"/>
  <c r="F262"/>
  <c r="I262"/>
  <c r="L261"/>
  <c r="N261"/>
  <c r="H261"/>
  <c r="F261"/>
  <c r="I261"/>
  <c r="N260"/>
  <c r="L260"/>
  <c r="F260"/>
  <c r="I260"/>
  <c r="L259"/>
  <c r="N259"/>
  <c r="H259"/>
  <c r="F259"/>
  <c r="I259"/>
  <c r="N258"/>
  <c r="L258"/>
  <c r="F258"/>
  <c r="I258"/>
  <c r="L257"/>
  <c r="N257"/>
  <c r="H257"/>
  <c r="F257"/>
  <c r="I257"/>
  <c r="N256"/>
  <c r="L256"/>
  <c r="F256"/>
  <c r="I256"/>
  <c r="L255"/>
  <c r="N255"/>
  <c r="H255"/>
  <c r="F255"/>
  <c r="I255"/>
  <c r="N254"/>
  <c r="L254"/>
  <c r="F254"/>
  <c r="I254"/>
  <c r="L253"/>
  <c r="N253"/>
  <c r="H253"/>
  <c r="F253"/>
  <c r="I253"/>
  <c r="N252"/>
  <c r="L252"/>
  <c r="F252"/>
  <c r="I252"/>
  <c r="L251"/>
  <c r="N251"/>
  <c r="H251"/>
  <c r="F251"/>
  <c r="I251"/>
  <c r="N250"/>
  <c r="L250"/>
  <c r="F250"/>
  <c r="I250"/>
  <c r="I280" i="6"/>
  <c r="J280"/>
  <c r="H280"/>
  <c r="K280"/>
  <c r="D280"/>
  <c r="C280"/>
  <c r="H279"/>
  <c r="J279"/>
  <c r="K278"/>
  <c r="J278"/>
  <c r="J277"/>
  <c r="H277"/>
  <c r="K277"/>
  <c r="H276"/>
  <c r="J276"/>
  <c r="K275"/>
  <c r="J275"/>
  <c r="J274"/>
  <c r="H274"/>
  <c r="K274"/>
  <c r="H273"/>
  <c r="J273"/>
  <c r="J272"/>
  <c r="H272"/>
  <c r="K272"/>
  <c r="K271"/>
  <c r="H271"/>
  <c r="H270"/>
  <c r="J270"/>
  <c r="J269"/>
  <c r="H269"/>
  <c r="K269"/>
  <c r="H268"/>
  <c r="J268"/>
  <c r="J267"/>
  <c r="H267"/>
  <c r="K267"/>
  <c r="K266"/>
  <c r="J266"/>
  <c r="H265"/>
  <c r="J265"/>
  <c r="J264"/>
  <c r="H264"/>
  <c r="K264"/>
  <c r="H263"/>
  <c r="J263"/>
  <c r="J262"/>
  <c r="H262"/>
  <c r="K262"/>
  <c r="H261"/>
  <c r="J261"/>
  <c r="J260"/>
  <c r="H260"/>
  <c r="K260"/>
  <c r="H259"/>
  <c r="J259"/>
  <c r="J258"/>
  <c r="H258"/>
  <c r="K258"/>
  <c r="H257"/>
  <c r="J257"/>
  <c r="J256"/>
  <c r="H256"/>
  <c r="K256"/>
  <c r="H255"/>
  <c r="J255"/>
  <c r="K254"/>
  <c r="J254"/>
  <c r="J253"/>
  <c r="H253"/>
  <c r="K253"/>
  <c r="K252"/>
  <c r="J252"/>
  <c r="H251"/>
  <c r="J251"/>
  <c r="K250"/>
  <c r="J250"/>
  <c r="O280" i="3"/>
  <c r="M280"/>
  <c r="N280"/>
  <c r="P280"/>
  <c r="I280"/>
  <c r="G288" i="7"/>
  <c r="G280" i="3"/>
  <c r="F280"/>
  <c r="H280"/>
  <c r="D280"/>
  <c r="C280"/>
  <c r="N279"/>
  <c r="P279"/>
  <c r="J279"/>
  <c r="H279"/>
  <c r="K279"/>
  <c r="P278"/>
  <c r="N278"/>
  <c r="H278"/>
  <c r="K278"/>
  <c r="N277"/>
  <c r="P277"/>
  <c r="J277"/>
  <c r="H277"/>
  <c r="K277"/>
  <c r="P276"/>
  <c r="N276"/>
  <c r="H276"/>
  <c r="K276"/>
  <c r="N275"/>
  <c r="P275"/>
  <c r="J275"/>
  <c r="H275"/>
  <c r="K275"/>
  <c r="P274"/>
  <c r="N274"/>
  <c r="H274"/>
  <c r="K274"/>
  <c r="N273"/>
  <c r="P273"/>
  <c r="J273"/>
  <c r="H273"/>
  <c r="K273"/>
  <c r="P272"/>
  <c r="N272"/>
  <c r="H272"/>
  <c r="K272"/>
  <c r="N271"/>
  <c r="P271"/>
  <c r="J271"/>
  <c r="H271"/>
  <c r="K271"/>
  <c r="P270"/>
  <c r="N270"/>
  <c r="H270"/>
  <c r="K270"/>
  <c r="N269"/>
  <c r="P269"/>
  <c r="J269"/>
  <c r="H269"/>
  <c r="K269"/>
  <c r="P268"/>
  <c r="N268"/>
  <c r="H268"/>
  <c r="K268"/>
  <c r="N267"/>
  <c r="P267"/>
  <c r="J267"/>
  <c r="H267"/>
  <c r="K267"/>
  <c r="P266"/>
  <c r="N266"/>
  <c r="H266"/>
  <c r="K266"/>
  <c r="N265"/>
  <c r="P265"/>
  <c r="J265"/>
  <c r="H265"/>
  <c r="K265"/>
  <c r="P264"/>
  <c r="N264"/>
  <c r="H264"/>
  <c r="K264"/>
  <c r="N263"/>
  <c r="P263"/>
  <c r="J263"/>
  <c r="H263"/>
  <c r="K263"/>
  <c r="P262"/>
  <c r="N262"/>
  <c r="H262"/>
  <c r="K262"/>
  <c r="N261"/>
  <c r="P261"/>
  <c r="J261"/>
  <c r="H261"/>
  <c r="K261"/>
  <c r="P260"/>
  <c r="N260"/>
  <c r="H260"/>
  <c r="K260"/>
  <c r="N259"/>
  <c r="P259"/>
  <c r="J259"/>
  <c r="H259"/>
  <c r="K259"/>
  <c r="P258"/>
  <c r="N258"/>
  <c r="H258"/>
  <c r="K258"/>
  <c r="N257"/>
  <c r="P257"/>
  <c r="J257"/>
  <c r="H257"/>
  <c r="K257"/>
  <c r="P256"/>
  <c r="N256"/>
  <c r="H256"/>
  <c r="K256"/>
  <c r="N255"/>
  <c r="P255"/>
  <c r="J255"/>
  <c r="H255"/>
  <c r="K255"/>
  <c r="P254"/>
  <c r="N254"/>
  <c r="H254"/>
  <c r="K254"/>
  <c r="N253"/>
  <c r="P253"/>
  <c r="J253"/>
  <c r="H253"/>
  <c r="K253"/>
  <c r="P252"/>
  <c r="N252"/>
  <c r="H252"/>
  <c r="K252"/>
  <c r="N251"/>
  <c r="P251"/>
  <c r="J251"/>
  <c r="H251"/>
  <c r="K251"/>
  <c r="P250"/>
  <c r="N250"/>
  <c r="H250"/>
  <c r="K250"/>
  <c r="O280" i="4"/>
  <c r="M280"/>
  <c r="N280"/>
  <c r="P280"/>
  <c r="I280"/>
  <c r="G280"/>
  <c r="F280"/>
  <c r="E280"/>
  <c r="D280"/>
  <c r="C280"/>
  <c r="P279"/>
  <c r="N279"/>
  <c r="H279"/>
  <c r="K279"/>
  <c r="N278"/>
  <c r="P278"/>
  <c r="J278"/>
  <c r="H278"/>
  <c r="K278"/>
  <c r="P277"/>
  <c r="N277"/>
  <c r="H277"/>
  <c r="K277"/>
  <c r="N276"/>
  <c r="P276"/>
  <c r="J276"/>
  <c r="H276"/>
  <c r="K276"/>
  <c r="P275"/>
  <c r="N275"/>
  <c r="H275"/>
  <c r="J275"/>
  <c r="N274"/>
  <c r="P274"/>
  <c r="J274"/>
  <c r="H274"/>
  <c r="K274"/>
  <c r="P273"/>
  <c r="N273"/>
  <c r="H273"/>
  <c r="J273"/>
  <c r="N272"/>
  <c r="P272"/>
  <c r="J272"/>
  <c r="H272"/>
  <c r="K272"/>
  <c r="P271"/>
  <c r="N271"/>
  <c r="H271"/>
  <c r="K271"/>
  <c r="N270"/>
  <c r="P270"/>
  <c r="J270"/>
  <c r="H270"/>
  <c r="K270"/>
  <c r="P269"/>
  <c r="N269"/>
  <c r="H269"/>
  <c r="J269"/>
  <c r="N268"/>
  <c r="P268"/>
  <c r="J268"/>
  <c r="H268"/>
  <c r="K268"/>
  <c r="P267"/>
  <c r="N267"/>
  <c r="H267"/>
  <c r="K267"/>
  <c r="N266"/>
  <c r="P266"/>
  <c r="J266"/>
  <c r="H266"/>
  <c r="K266"/>
  <c r="P265"/>
  <c r="N265"/>
  <c r="H265"/>
  <c r="K265"/>
  <c r="N264"/>
  <c r="P264"/>
  <c r="J264"/>
  <c r="H264"/>
  <c r="K264"/>
  <c r="P263"/>
  <c r="N263"/>
  <c r="H263"/>
  <c r="J263"/>
  <c r="N262"/>
  <c r="P262"/>
  <c r="J262"/>
  <c r="H262"/>
  <c r="K262"/>
  <c r="P261"/>
  <c r="N261"/>
  <c r="H261"/>
  <c r="J261"/>
  <c r="N260"/>
  <c r="P260"/>
  <c r="J260"/>
  <c r="H260"/>
  <c r="K260"/>
  <c r="P259"/>
  <c r="N259"/>
  <c r="H259"/>
  <c r="J259"/>
  <c r="N258"/>
  <c r="P258"/>
  <c r="J258"/>
  <c r="H258"/>
  <c r="K258"/>
  <c r="P257"/>
  <c r="N257"/>
  <c r="H257"/>
  <c r="K257"/>
  <c r="N256"/>
  <c r="P256"/>
  <c r="J256"/>
  <c r="H256"/>
  <c r="K256"/>
  <c r="P255"/>
  <c r="N255"/>
  <c r="H255"/>
  <c r="J255"/>
  <c r="N254"/>
  <c r="P254"/>
  <c r="J254"/>
  <c r="H254"/>
  <c r="K254"/>
  <c r="P253"/>
  <c r="N253"/>
  <c r="H253"/>
  <c r="J253"/>
  <c r="N252"/>
  <c r="P252"/>
  <c r="J252"/>
  <c r="H252"/>
  <c r="K252"/>
  <c r="P251"/>
  <c r="N251"/>
  <c r="H251"/>
  <c r="J251"/>
  <c r="N250"/>
  <c r="P250"/>
  <c r="J250"/>
  <c r="H250"/>
  <c r="H280"/>
  <c r="C6" i="7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31"/>
  <c r="C32"/>
  <c r="C33"/>
  <c r="C34"/>
  <c r="C35"/>
  <c r="C36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22"/>
  <c r="D223"/>
  <c r="D224"/>
  <c r="F224" s="1"/>
  <c r="D225"/>
  <c r="D226"/>
  <c r="D227"/>
  <c r="D228"/>
  <c r="D229"/>
  <c r="D230"/>
  <c r="D231"/>
  <c r="D232"/>
  <c r="D233"/>
  <c r="D234"/>
  <c r="D235"/>
  <c r="F235"/>
  <c r="D236"/>
  <c r="D237"/>
  <c r="D238"/>
  <c r="D239"/>
  <c r="D240"/>
  <c r="F240"/>
  <c r="D241"/>
  <c r="D242"/>
  <c r="D243"/>
  <c r="D244"/>
  <c r="D245"/>
  <c r="D246"/>
  <c r="F246" s="1"/>
  <c r="D247"/>
  <c r="D248"/>
  <c r="D249"/>
  <c r="D250"/>
  <c r="D251"/>
  <c r="D252"/>
  <c r="D222"/>
  <c r="F226"/>
  <c r="F227"/>
  <c r="F243"/>
  <c r="I243" s="1"/>
  <c r="F251"/>
  <c r="I251" s="1"/>
  <c r="G245" i="9"/>
  <c r="H245"/>
  <c r="F245"/>
  <c r="I245"/>
  <c r="F244"/>
  <c r="H244"/>
  <c r="H243"/>
  <c r="F243"/>
  <c r="I243"/>
  <c r="F242"/>
  <c r="H242"/>
  <c r="H241"/>
  <c r="F241"/>
  <c r="I241"/>
  <c r="F240"/>
  <c r="H240"/>
  <c r="H239"/>
  <c r="F239"/>
  <c r="I239"/>
  <c r="F238"/>
  <c r="H238"/>
  <c r="H237"/>
  <c r="F237"/>
  <c r="I237"/>
  <c r="F236"/>
  <c r="H236"/>
  <c r="H235"/>
  <c r="F235"/>
  <c r="I235"/>
  <c r="F234"/>
  <c r="H234"/>
  <c r="H233"/>
  <c r="F233"/>
  <c r="I233"/>
  <c r="F232"/>
  <c r="H232"/>
  <c r="H231"/>
  <c r="F231"/>
  <c r="I231"/>
  <c r="F230"/>
  <c r="H230"/>
  <c r="H229"/>
  <c r="F229"/>
  <c r="I229"/>
  <c r="F228"/>
  <c r="H228"/>
  <c r="H227"/>
  <c r="F227"/>
  <c r="I227"/>
  <c r="F226"/>
  <c r="H226"/>
  <c r="H225"/>
  <c r="F225"/>
  <c r="I225"/>
  <c r="F224"/>
  <c r="H224"/>
  <c r="H223"/>
  <c r="F223"/>
  <c r="I223"/>
  <c r="F222"/>
  <c r="H222"/>
  <c r="H221"/>
  <c r="F221"/>
  <c r="I221"/>
  <c r="F220"/>
  <c r="H220"/>
  <c r="H219"/>
  <c r="F219"/>
  <c r="I219"/>
  <c r="F218"/>
  <c r="H218"/>
  <c r="H217"/>
  <c r="F217"/>
  <c r="I217"/>
  <c r="F216"/>
  <c r="H216"/>
  <c r="H215"/>
  <c r="F215"/>
  <c r="I215"/>
  <c r="M245" i="2"/>
  <c r="K245"/>
  <c r="L245"/>
  <c r="N245"/>
  <c r="G245"/>
  <c r="E245"/>
  <c r="D245"/>
  <c r="F245"/>
  <c r="L244"/>
  <c r="N244"/>
  <c r="H244"/>
  <c r="F244"/>
  <c r="I244"/>
  <c r="N243"/>
  <c r="L243"/>
  <c r="F243"/>
  <c r="I243"/>
  <c r="L242"/>
  <c r="N242"/>
  <c r="H242"/>
  <c r="F242"/>
  <c r="I242"/>
  <c r="N241"/>
  <c r="L241"/>
  <c r="F241"/>
  <c r="I241"/>
  <c r="L240"/>
  <c r="N240"/>
  <c r="H240"/>
  <c r="F240"/>
  <c r="I240"/>
  <c r="N239"/>
  <c r="L239"/>
  <c r="F239"/>
  <c r="I239"/>
  <c r="L238"/>
  <c r="N238"/>
  <c r="H238"/>
  <c r="F238"/>
  <c r="I238"/>
  <c r="N237"/>
  <c r="L237"/>
  <c r="F237"/>
  <c r="I237"/>
  <c r="L236"/>
  <c r="N236"/>
  <c r="H236"/>
  <c r="F236"/>
  <c r="I236"/>
  <c r="N235"/>
  <c r="L235"/>
  <c r="F235"/>
  <c r="I235"/>
  <c r="L234"/>
  <c r="N234"/>
  <c r="H234"/>
  <c r="F234"/>
  <c r="I234"/>
  <c r="N233"/>
  <c r="L233"/>
  <c r="F233"/>
  <c r="I233"/>
  <c r="L232"/>
  <c r="N232"/>
  <c r="H232"/>
  <c r="F232"/>
  <c r="I232"/>
  <c r="N231"/>
  <c r="L231"/>
  <c r="F231"/>
  <c r="I231"/>
  <c r="L230"/>
  <c r="N230"/>
  <c r="H230"/>
  <c r="F230"/>
  <c r="I230"/>
  <c r="N229"/>
  <c r="L229"/>
  <c r="F229"/>
  <c r="I229"/>
  <c r="L228"/>
  <c r="N228"/>
  <c r="H228"/>
  <c r="F228"/>
  <c r="I228"/>
  <c r="N227"/>
  <c r="L227"/>
  <c r="F227"/>
  <c r="I227"/>
  <c r="L226"/>
  <c r="N226"/>
  <c r="H226"/>
  <c r="F226"/>
  <c r="I226"/>
  <c r="N225"/>
  <c r="L225"/>
  <c r="F225"/>
  <c r="I225"/>
  <c r="L224"/>
  <c r="N224"/>
  <c r="H224"/>
  <c r="F224"/>
  <c r="I224"/>
  <c r="N223"/>
  <c r="L223"/>
  <c r="F223"/>
  <c r="I223"/>
  <c r="L222"/>
  <c r="N222"/>
  <c r="H222"/>
  <c r="F222"/>
  <c r="I222"/>
  <c r="N221"/>
  <c r="L221"/>
  <c r="F221"/>
  <c r="I221"/>
  <c r="L220"/>
  <c r="N220"/>
  <c r="H220"/>
  <c r="F220"/>
  <c r="I220"/>
  <c r="N219"/>
  <c r="L219"/>
  <c r="F219"/>
  <c r="I219"/>
  <c r="L218"/>
  <c r="N218"/>
  <c r="H218"/>
  <c r="F218"/>
  <c r="I218"/>
  <c r="N217"/>
  <c r="L217"/>
  <c r="F217"/>
  <c r="I217"/>
  <c r="L216"/>
  <c r="N216"/>
  <c r="H216"/>
  <c r="F216"/>
  <c r="I216"/>
  <c r="N215"/>
  <c r="L215"/>
  <c r="F215"/>
  <c r="I215"/>
  <c r="M245" i="8"/>
  <c r="O252" i="7"/>
  <c r="K245" i="8"/>
  <c r="L245"/>
  <c r="G245"/>
  <c r="H245"/>
  <c r="E245"/>
  <c r="D245"/>
  <c r="F245"/>
  <c r="L244"/>
  <c r="N244"/>
  <c r="H244"/>
  <c r="F244"/>
  <c r="I244"/>
  <c r="N243"/>
  <c r="L243"/>
  <c r="F243"/>
  <c r="I243"/>
  <c r="L242"/>
  <c r="N242"/>
  <c r="H242"/>
  <c r="F242"/>
  <c r="I242"/>
  <c r="N241"/>
  <c r="L241"/>
  <c r="F241"/>
  <c r="I241"/>
  <c r="L240"/>
  <c r="N240"/>
  <c r="H240"/>
  <c r="F240"/>
  <c r="I240"/>
  <c r="N239"/>
  <c r="L239"/>
  <c r="F239"/>
  <c r="I239"/>
  <c r="L238"/>
  <c r="N238"/>
  <c r="H238"/>
  <c r="F238"/>
  <c r="I238"/>
  <c r="N237"/>
  <c r="L237"/>
  <c r="F237"/>
  <c r="I237"/>
  <c r="L236"/>
  <c r="N236"/>
  <c r="H236"/>
  <c r="F236"/>
  <c r="I236"/>
  <c r="N235"/>
  <c r="L235"/>
  <c r="F235"/>
  <c r="I235"/>
  <c r="L234"/>
  <c r="N234"/>
  <c r="H234"/>
  <c r="F234"/>
  <c r="I234"/>
  <c r="N233"/>
  <c r="L233"/>
  <c r="F233"/>
  <c r="I233"/>
  <c r="L232"/>
  <c r="N232"/>
  <c r="H232"/>
  <c r="F232"/>
  <c r="I232"/>
  <c r="N231"/>
  <c r="L231"/>
  <c r="F231"/>
  <c r="I231"/>
  <c r="L230"/>
  <c r="N230"/>
  <c r="H230"/>
  <c r="F230"/>
  <c r="I230"/>
  <c r="N229"/>
  <c r="L229"/>
  <c r="F229"/>
  <c r="I229"/>
  <c r="L228"/>
  <c r="N228"/>
  <c r="H228"/>
  <c r="F228"/>
  <c r="I228"/>
  <c r="N227"/>
  <c r="L227"/>
  <c r="F227"/>
  <c r="I227"/>
  <c r="L226"/>
  <c r="N226"/>
  <c r="H226"/>
  <c r="F226"/>
  <c r="I226"/>
  <c r="N225"/>
  <c r="L225"/>
  <c r="F225"/>
  <c r="I225"/>
  <c r="L224"/>
  <c r="N224"/>
  <c r="H224"/>
  <c r="F224"/>
  <c r="I224"/>
  <c r="N223"/>
  <c r="L223"/>
  <c r="F223"/>
  <c r="I223"/>
  <c r="L222"/>
  <c r="N222"/>
  <c r="H222"/>
  <c r="F222"/>
  <c r="I222"/>
  <c r="N221"/>
  <c r="L221"/>
  <c r="F221"/>
  <c r="I221"/>
  <c r="L220"/>
  <c r="N220"/>
  <c r="H220"/>
  <c r="F220"/>
  <c r="I220"/>
  <c r="N219"/>
  <c r="L219"/>
  <c r="F219"/>
  <c r="I219"/>
  <c r="L218"/>
  <c r="N218"/>
  <c r="H218"/>
  <c r="F218"/>
  <c r="I218"/>
  <c r="N217"/>
  <c r="L217"/>
  <c r="F217"/>
  <c r="I217"/>
  <c r="L216"/>
  <c r="N216"/>
  <c r="H216"/>
  <c r="F216"/>
  <c r="I216"/>
  <c r="N215"/>
  <c r="L215"/>
  <c r="F215"/>
  <c r="I215"/>
  <c r="I245" i="6"/>
  <c r="J245"/>
  <c r="H245"/>
  <c r="K245"/>
  <c r="D245"/>
  <c r="C245"/>
  <c r="H244"/>
  <c r="J244"/>
  <c r="K243"/>
  <c r="J243"/>
  <c r="J242"/>
  <c r="H242"/>
  <c r="K242"/>
  <c r="H241"/>
  <c r="J241"/>
  <c r="K240"/>
  <c r="J240"/>
  <c r="J239"/>
  <c r="H239"/>
  <c r="K239"/>
  <c r="H238"/>
  <c r="J238"/>
  <c r="J237"/>
  <c r="H237"/>
  <c r="K237"/>
  <c r="K236"/>
  <c r="H236"/>
  <c r="H235"/>
  <c r="J235"/>
  <c r="J234"/>
  <c r="H234"/>
  <c r="K234"/>
  <c r="H233"/>
  <c r="J233"/>
  <c r="J232"/>
  <c r="H232"/>
  <c r="K232"/>
  <c r="K231"/>
  <c r="J231"/>
  <c r="H230"/>
  <c r="J230"/>
  <c r="J229"/>
  <c r="H229"/>
  <c r="K229"/>
  <c r="H228"/>
  <c r="J228"/>
  <c r="J227"/>
  <c r="H227"/>
  <c r="K227"/>
  <c r="H226"/>
  <c r="J226"/>
  <c r="J225"/>
  <c r="H225"/>
  <c r="K225"/>
  <c r="H224"/>
  <c r="J224"/>
  <c r="J223"/>
  <c r="H223"/>
  <c r="K223"/>
  <c r="H222"/>
  <c r="J222"/>
  <c r="J221"/>
  <c r="H221"/>
  <c r="K221"/>
  <c r="H220"/>
  <c r="J220"/>
  <c r="K219"/>
  <c r="J219"/>
  <c r="J218"/>
  <c r="H218"/>
  <c r="K218"/>
  <c r="K217"/>
  <c r="J217"/>
  <c r="H216"/>
  <c r="J216"/>
  <c r="K215"/>
  <c r="J215"/>
  <c r="O245" i="3"/>
  <c r="M252" i="7"/>
  <c r="M245" i="3"/>
  <c r="N245"/>
  <c r="I245"/>
  <c r="G245"/>
  <c r="F245"/>
  <c r="H245"/>
  <c r="K245"/>
  <c r="D245"/>
  <c r="C245"/>
  <c r="N244"/>
  <c r="P244"/>
  <c r="H244"/>
  <c r="J244"/>
  <c r="N243"/>
  <c r="P243"/>
  <c r="H243"/>
  <c r="K243"/>
  <c r="N242"/>
  <c r="P242"/>
  <c r="H242"/>
  <c r="J242"/>
  <c r="N241"/>
  <c r="P241"/>
  <c r="H241"/>
  <c r="K241"/>
  <c r="N240"/>
  <c r="P240"/>
  <c r="H240"/>
  <c r="J240"/>
  <c r="N239"/>
  <c r="P239"/>
  <c r="H239"/>
  <c r="K239"/>
  <c r="N238"/>
  <c r="P238"/>
  <c r="H238"/>
  <c r="J238"/>
  <c r="N237"/>
  <c r="P237"/>
  <c r="H237"/>
  <c r="K237"/>
  <c r="N236"/>
  <c r="P236"/>
  <c r="H236"/>
  <c r="J236"/>
  <c r="N235"/>
  <c r="P235"/>
  <c r="J235"/>
  <c r="H235"/>
  <c r="K235"/>
  <c r="P234"/>
  <c r="N234"/>
  <c r="H234"/>
  <c r="J234"/>
  <c r="N233"/>
  <c r="P233"/>
  <c r="J233"/>
  <c r="H233"/>
  <c r="K233"/>
  <c r="P232"/>
  <c r="N232"/>
  <c r="H232"/>
  <c r="J232"/>
  <c r="N231"/>
  <c r="P231"/>
  <c r="J231"/>
  <c r="H231"/>
  <c r="K231"/>
  <c r="P230"/>
  <c r="N230"/>
  <c r="H230"/>
  <c r="J230"/>
  <c r="N229"/>
  <c r="P229"/>
  <c r="J229"/>
  <c r="H229"/>
  <c r="K229"/>
  <c r="P228"/>
  <c r="N228"/>
  <c r="H228"/>
  <c r="J228"/>
  <c r="N227"/>
  <c r="P227"/>
  <c r="J227"/>
  <c r="H227"/>
  <c r="K227"/>
  <c r="P226"/>
  <c r="N226"/>
  <c r="H226"/>
  <c r="J226"/>
  <c r="N225"/>
  <c r="P225"/>
  <c r="J225"/>
  <c r="H225"/>
  <c r="K225"/>
  <c r="P224"/>
  <c r="N224"/>
  <c r="H224"/>
  <c r="J224"/>
  <c r="N223"/>
  <c r="P223"/>
  <c r="J223"/>
  <c r="H223"/>
  <c r="K223"/>
  <c r="P222"/>
  <c r="N222"/>
  <c r="H222"/>
  <c r="J222"/>
  <c r="N221"/>
  <c r="P221"/>
  <c r="J221"/>
  <c r="H221"/>
  <c r="K221"/>
  <c r="P220"/>
  <c r="N220"/>
  <c r="H220"/>
  <c r="J220"/>
  <c r="N219"/>
  <c r="P219"/>
  <c r="J219"/>
  <c r="H219"/>
  <c r="K219"/>
  <c r="P218"/>
  <c r="N218"/>
  <c r="H218"/>
  <c r="J218"/>
  <c r="N217"/>
  <c r="P217"/>
  <c r="J217"/>
  <c r="H217"/>
  <c r="K217"/>
  <c r="P216"/>
  <c r="N216"/>
  <c r="H216"/>
  <c r="J216"/>
  <c r="N215"/>
  <c r="P215"/>
  <c r="J215"/>
  <c r="H215"/>
  <c r="K215"/>
  <c r="O245" i="4"/>
  <c r="N245"/>
  <c r="P245"/>
  <c r="M245"/>
  <c r="I245"/>
  <c r="K245"/>
  <c r="G245"/>
  <c r="F245"/>
  <c r="E245"/>
  <c r="D245"/>
  <c r="C245"/>
  <c r="N244"/>
  <c r="P244"/>
  <c r="J244"/>
  <c r="H244"/>
  <c r="K244"/>
  <c r="P243"/>
  <c r="N243"/>
  <c r="H243"/>
  <c r="J243"/>
  <c r="N242"/>
  <c r="P242"/>
  <c r="J242"/>
  <c r="H242"/>
  <c r="K242"/>
  <c r="P241"/>
  <c r="N241"/>
  <c r="H241"/>
  <c r="J241"/>
  <c r="N240"/>
  <c r="P240"/>
  <c r="J240"/>
  <c r="H240"/>
  <c r="K240"/>
  <c r="P239"/>
  <c r="N239"/>
  <c r="H239"/>
  <c r="J239"/>
  <c r="N238"/>
  <c r="P238"/>
  <c r="J238"/>
  <c r="H238"/>
  <c r="K238"/>
  <c r="P237"/>
  <c r="N237"/>
  <c r="H237"/>
  <c r="J237"/>
  <c r="N236"/>
  <c r="P236"/>
  <c r="J236"/>
  <c r="H236"/>
  <c r="K236"/>
  <c r="P235"/>
  <c r="N235"/>
  <c r="H235"/>
  <c r="J235"/>
  <c r="N234"/>
  <c r="P234"/>
  <c r="J234"/>
  <c r="H234"/>
  <c r="K234"/>
  <c r="P233"/>
  <c r="N233"/>
  <c r="H233"/>
  <c r="J233"/>
  <c r="N232"/>
  <c r="P232"/>
  <c r="J232"/>
  <c r="H232"/>
  <c r="K232"/>
  <c r="P231"/>
  <c r="N231"/>
  <c r="H231"/>
  <c r="J231"/>
  <c r="N230"/>
  <c r="P230"/>
  <c r="J230"/>
  <c r="H230"/>
  <c r="K230"/>
  <c r="P229"/>
  <c r="N229"/>
  <c r="H229"/>
  <c r="J229"/>
  <c r="N228"/>
  <c r="P228"/>
  <c r="J228"/>
  <c r="H228"/>
  <c r="K228"/>
  <c r="P227"/>
  <c r="N227"/>
  <c r="H227"/>
  <c r="J227"/>
  <c r="N226"/>
  <c r="P226"/>
  <c r="J226"/>
  <c r="H226"/>
  <c r="K226"/>
  <c r="P225"/>
  <c r="N225"/>
  <c r="H225"/>
  <c r="J225"/>
  <c r="N224"/>
  <c r="P224"/>
  <c r="J224"/>
  <c r="H224"/>
  <c r="K224"/>
  <c r="P223"/>
  <c r="N223"/>
  <c r="H223"/>
  <c r="J223"/>
  <c r="N222"/>
  <c r="P222"/>
  <c r="J222"/>
  <c r="H222"/>
  <c r="K222"/>
  <c r="P221"/>
  <c r="N221"/>
  <c r="H221"/>
  <c r="J221"/>
  <c r="N220"/>
  <c r="P220"/>
  <c r="J220"/>
  <c r="H220"/>
  <c r="K220"/>
  <c r="P219"/>
  <c r="N219"/>
  <c r="H219"/>
  <c r="J219"/>
  <c r="N218"/>
  <c r="P218"/>
  <c r="J218"/>
  <c r="H218"/>
  <c r="K218"/>
  <c r="P217"/>
  <c r="N217"/>
  <c r="H217"/>
  <c r="J217"/>
  <c r="N216"/>
  <c r="P216"/>
  <c r="J216"/>
  <c r="H216"/>
  <c r="K216"/>
  <c r="P215"/>
  <c r="N215"/>
  <c r="H215"/>
  <c r="H245"/>
  <c r="Q187" i="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186"/>
  <c r="D187"/>
  <c r="D188"/>
  <c r="D189"/>
  <c r="D190"/>
  <c r="D191"/>
  <c r="D192"/>
  <c r="D193"/>
  <c r="D194"/>
  <c r="D195"/>
  <c r="D196"/>
  <c r="F196" s="1"/>
  <c r="D197"/>
  <c r="D198"/>
  <c r="F198"/>
  <c r="D199"/>
  <c r="D200"/>
  <c r="D201"/>
  <c r="D202"/>
  <c r="D203"/>
  <c r="D204"/>
  <c r="D205"/>
  <c r="D206"/>
  <c r="D207"/>
  <c r="D208"/>
  <c r="D209"/>
  <c r="D210"/>
  <c r="D211"/>
  <c r="F211"/>
  <c r="D212"/>
  <c r="D213"/>
  <c r="D214"/>
  <c r="D215"/>
  <c r="D216"/>
  <c r="D186"/>
  <c r="F186" s="1"/>
  <c r="F194"/>
  <c r="H194" s="1"/>
  <c r="F192"/>
  <c r="H192" s="1"/>
  <c r="F190"/>
  <c r="H190" s="1"/>
  <c r="F188"/>
  <c r="H188" s="1"/>
  <c r="G210" i="9"/>
  <c r="H210"/>
  <c r="F210"/>
  <c r="F209"/>
  <c r="H209"/>
  <c r="H208"/>
  <c r="F208"/>
  <c r="I208"/>
  <c r="F207"/>
  <c r="H207"/>
  <c r="H206"/>
  <c r="F206"/>
  <c r="I206"/>
  <c r="F205"/>
  <c r="H205"/>
  <c r="H204"/>
  <c r="F204"/>
  <c r="I204"/>
  <c r="F203"/>
  <c r="H203"/>
  <c r="H202"/>
  <c r="F202"/>
  <c r="I202"/>
  <c r="F201"/>
  <c r="H201"/>
  <c r="H200"/>
  <c r="F200"/>
  <c r="I200"/>
  <c r="F199"/>
  <c r="H199"/>
  <c r="H198"/>
  <c r="F198"/>
  <c r="I198"/>
  <c r="F197"/>
  <c r="H197"/>
  <c r="H196"/>
  <c r="F196"/>
  <c r="I196"/>
  <c r="F195"/>
  <c r="H195"/>
  <c r="H194"/>
  <c r="F194"/>
  <c r="I194"/>
  <c r="F193"/>
  <c r="H193"/>
  <c r="H192"/>
  <c r="F192"/>
  <c r="I192"/>
  <c r="F191"/>
  <c r="H191"/>
  <c r="H190"/>
  <c r="F190"/>
  <c r="I190"/>
  <c r="F189"/>
  <c r="H189"/>
  <c r="H188"/>
  <c r="F188"/>
  <c r="I188"/>
  <c r="F187"/>
  <c r="H187"/>
  <c r="H186"/>
  <c r="F186"/>
  <c r="I186"/>
  <c r="F185"/>
  <c r="H185"/>
  <c r="H184"/>
  <c r="F184"/>
  <c r="I184"/>
  <c r="F183"/>
  <c r="H183"/>
  <c r="H182"/>
  <c r="F182"/>
  <c r="I182"/>
  <c r="F181"/>
  <c r="H181"/>
  <c r="H180"/>
  <c r="F180"/>
  <c r="I180"/>
  <c r="M210" i="2"/>
  <c r="L210"/>
  <c r="N210"/>
  <c r="K210"/>
  <c r="G210"/>
  <c r="E210"/>
  <c r="D210"/>
  <c r="F210"/>
  <c r="I210"/>
  <c r="N209"/>
  <c r="L209"/>
  <c r="F209"/>
  <c r="H209"/>
  <c r="L208"/>
  <c r="N208"/>
  <c r="H208"/>
  <c r="F208"/>
  <c r="I208"/>
  <c r="N207"/>
  <c r="L207"/>
  <c r="F207"/>
  <c r="H207"/>
  <c r="L206"/>
  <c r="N206"/>
  <c r="H206"/>
  <c r="F206"/>
  <c r="I206"/>
  <c r="N205"/>
  <c r="L205"/>
  <c r="F205"/>
  <c r="H205"/>
  <c r="L204"/>
  <c r="N204"/>
  <c r="H204"/>
  <c r="F204"/>
  <c r="I204"/>
  <c r="N203"/>
  <c r="L203"/>
  <c r="F203"/>
  <c r="H203"/>
  <c r="L202"/>
  <c r="N202"/>
  <c r="H202"/>
  <c r="F202"/>
  <c r="I202"/>
  <c r="N201"/>
  <c r="L201"/>
  <c r="F201"/>
  <c r="H201"/>
  <c r="L200"/>
  <c r="N200"/>
  <c r="H200"/>
  <c r="F200"/>
  <c r="I200"/>
  <c r="N199"/>
  <c r="L199"/>
  <c r="F199"/>
  <c r="H199"/>
  <c r="L198"/>
  <c r="N198"/>
  <c r="H198"/>
  <c r="F198"/>
  <c r="I198"/>
  <c r="N197"/>
  <c r="L197"/>
  <c r="F197"/>
  <c r="H197"/>
  <c r="L196"/>
  <c r="N196"/>
  <c r="H196"/>
  <c r="F196"/>
  <c r="I196"/>
  <c r="N195"/>
  <c r="L195"/>
  <c r="F195"/>
  <c r="H195"/>
  <c r="L194"/>
  <c r="N194"/>
  <c r="H194"/>
  <c r="F194"/>
  <c r="I194"/>
  <c r="N193"/>
  <c r="L193"/>
  <c r="F193"/>
  <c r="H193"/>
  <c r="L192"/>
  <c r="N192"/>
  <c r="H192"/>
  <c r="F192"/>
  <c r="I192"/>
  <c r="N191"/>
  <c r="L191"/>
  <c r="F191"/>
  <c r="H191"/>
  <c r="L190"/>
  <c r="N190"/>
  <c r="H190"/>
  <c r="F190"/>
  <c r="I190"/>
  <c r="N189"/>
  <c r="L189"/>
  <c r="F189"/>
  <c r="H189"/>
  <c r="L188"/>
  <c r="N188"/>
  <c r="H188"/>
  <c r="F188"/>
  <c r="I188"/>
  <c r="N187"/>
  <c r="L187"/>
  <c r="F187"/>
  <c r="H187"/>
  <c r="L186"/>
  <c r="N186"/>
  <c r="H186"/>
  <c r="F186"/>
  <c r="I186"/>
  <c r="N185"/>
  <c r="L185"/>
  <c r="F185"/>
  <c r="H185"/>
  <c r="L184"/>
  <c r="N184"/>
  <c r="H184"/>
  <c r="F184"/>
  <c r="I184"/>
  <c r="N183"/>
  <c r="L183"/>
  <c r="F183"/>
  <c r="H183"/>
  <c r="L182"/>
  <c r="N182"/>
  <c r="H182"/>
  <c r="F182"/>
  <c r="I182"/>
  <c r="N181"/>
  <c r="L181"/>
  <c r="F181"/>
  <c r="H181"/>
  <c r="L180"/>
  <c r="N180"/>
  <c r="H180"/>
  <c r="F180"/>
  <c r="I180"/>
  <c r="M210" i="8"/>
  <c r="O216" i="7"/>
  <c r="L210" i="8"/>
  <c r="N210"/>
  <c r="K210"/>
  <c r="G210"/>
  <c r="E210"/>
  <c r="D210"/>
  <c r="F210"/>
  <c r="I210"/>
  <c r="N209"/>
  <c r="L209"/>
  <c r="F209"/>
  <c r="H209"/>
  <c r="L208"/>
  <c r="N208"/>
  <c r="H208"/>
  <c r="F208"/>
  <c r="I208"/>
  <c r="N207"/>
  <c r="L207"/>
  <c r="F207"/>
  <c r="H207"/>
  <c r="L206"/>
  <c r="N206"/>
  <c r="H206"/>
  <c r="F206"/>
  <c r="I206"/>
  <c r="N205"/>
  <c r="L205"/>
  <c r="F205"/>
  <c r="H205"/>
  <c r="L204"/>
  <c r="N204"/>
  <c r="H204"/>
  <c r="F204"/>
  <c r="I204"/>
  <c r="N203"/>
  <c r="L203"/>
  <c r="F203"/>
  <c r="H203"/>
  <c r="L202"/>
  <c r="N202"/>
  <c r="H202"/>
  <c r="F202"/>
  <c r="I202"/>
  <c r="N201"/>
  <c r="L201"/>
  <c r="F201"/>
  <c r="H201"/>
  <c r="L200"/>
  <c r="N200"/>
  <c r="H200"/>
  <c r="F200"/>
  <c r="I200"/>
  <c r="N199"/>
  <c r="L199"/>
  <c r="F199"/>
  <c r="H199"/>
  <c r="L198"/>
  <c r="N198"/>
  <c r="H198"/>
  <c r="F198"/>
  <c r="I198"/>
  <c r="N197"/>
  <c r="L197"/>
  <c r="F197"/>
  <c r="H197"/>
  <c r="L196"/>
  <c r="N196"/>
  <c r="H196"/>
  <c r="F196"/>
  <c r="I196"/>
  <c r="N195"/>
  <c r="L195"/>
  <c r="F195"/>
  <c r="H195"/>
  <c r="L194"/>
  <c r="N194"/>
  <c r="H194"/>
  <c r="F194"/>
  <c r="I194"/>
  <c r="N193"/>
  <c r="L193"/>
  <c r="F193"/>
  <c r="H193"/>
  <c r="L192"/>
  <c r="N192"/>
  <c r="H192"/>
  <c r="F192"/>
  <c r="I192"/>
  <c r="N191"/>
  <c r="L191"/>
  <c r="F191"/>
  <c r="H191"/>
  <c r="L190"/>
  <c r="N190"/>
  <c r="H190"/>
  <c r="F190"/>
  <c r="I190"/>
  <c r="N189"/>
  <c r="L189"/>
  <c r="F189"/>
  <c r="H189"/>
  <c r="L188"/>
  <c r="N188"/>
  <c r="H188"/>
  <c r="F188"/>
  <c r="I188"/>
  <c r="N187"/>
  <c r="L187"/>
  <c r="F187"/>
  <c r="H187"/>
  <c r="L186"/>
  <c r="N186"/>
  <c r="H186"/>
  <c r="F186"/>
  <c r="I186"/>
  <c r="N185"/>
  <c r="L185"/>
  <c r="F185"/>
  <c r="H185"/>
  <c r="L184"/>
  <c r="N184"/>
  <c r="H184"/>
  <c r="F184"/>
  <c r="I184"/>
  <c r="N183"/>
  <c r="L183"/>
  <c r="F183"/>
  <c r="H183"/>
  <c r="L182"/>
  <c r="N182"/>
  <c r="H182"/>
  <c r="F182"/>
  <c r="I182"/>
  <c r="N181"/>
  <c r="L181"/>
  <c r="F181"/>
  <c r="H181"/>
  <c r="L180"/>
  <c r="N180"/>
  <c r="H180"/>
  <c r="F180"/>
  <c r="I180"/>
  <c r="I210" i="6"/>
  <c r="J210"/>
  <c r="H210"/>
  <c r="D210"/>
  <c r="C210"/>
  <c r="H209"/>
  <c r="J209"/>
  <c r="K208"/>
  <c r="J208"/>
  <c r="J207"/>
  <c r="H207"/>
  <c r="K207"/>
  <c r="H206"/>
  <c r="J206"/>
  <c r="K205"/>
  <c r="J205"/>
  <c r="J204"/>
  <c r="H204"/>
  <c r="K204"/>
  <c r="H203"/>
  <c r="J203"/>
  <c r="J202"/>
  <c r="H202"/>
  <c r="K202"/>
  <c r="K201"/>
  <c r="H201"/>
  <c r="H200"/>
  <c r="J200"/>
  <c r="J199"/>
  <c r="H199"/>
  <c r="K199"/>
  <c r="H198"/>
  <c r="J198"/>
  <c r="J197"/>
  <c r="H197"/>
  <c r="K197"/>
  <c r="K196"/>
  <c r="J196"/>
  <c r="H195"/>
  <c r="J195"/>
  <c r="J194"/>
  <c r="H194"/>
  <c r="K194"/>
  <c r="H193"/>
  <c r="J193"/>
  <c r="J192"/>
  <c r="H192"/>
  <c r="K192"/>
  <c r="H191"/>
  <c r="J191"/>
  <c r="J190"/>
  <c r="H190"/>
  <c r="K190"/>
  <c r="H189"/>
  <c r="J189"/>
  <c r="J188"/>
  <c r="H188"/>
  <c r="K188"/>
  <c r="H187"/>
  <c r="J187"/>
  <c r="H186"/>
  <c r="K186"/>
  <c r="H185"/>
  <c r="J185"/>
  <c r="K184"/>
  <c r="J184"/>
  <c r="J183"/>
  <c r="H183"/>
  <c r="K183"/>
  <c r="K182"/>
  <c r="J182"/>
  <c r="H181"/>
  <c r="J181"/>
  <c r="K180"/>
  <c r="J180"/>
  <c r="O210" i="3"/>
  <c r="P210"/>
  <c r="M210"/>
  <c r="N210"/>
  <c r="I210"/>
  <c r="G210"/>
  <c r="F210"/>
  <c r="H210"/>
  <c r="K210"/>
  <c r="D210"/>
  <c r="C210"/>
  <c r="P209"/>
  <c r="N209"/>
  <c r="H209"/>
  <c r="J209"/>
  <c r="N208"/>
  <c r="P208"/>
  <c r="J208"/>
  <c r="H208"/>
  <c r="K208"/>
  <c r="P207"/>
  <c r="N207"/>
  <c r="H207"/>
  <c r="J207"/>
  <c r="N206"/>
  <c r="P206"/>
  <c r="J206"/>
  <c r="H206"/>
  <c r="K206"/>
  <c r="P205"/>
  <c r="N205"/>
  <c r="H205"/>
  <c r="J205"/>
  <c r="N204"/>
  <c r="P204"/>
  <c r="J204"/>
  <c r="H204"/>
  <c r="K204"/>
  <c r="P203"/>
  <c r="N203"/>
  <c r="H203"/>
  <c r="J203"/>
  <c r="N202"/>
  <c r="P202"/>
  <c r="J202"/>
  <c r="H202"/>
  <c r="K202"/>
  <c r="P201"/>
  <c r="N201"/>
  <c r="H201"/>
  <c r="J201"/>
  <c r="N200"/>
  <c r="P200"/>
  <c r="J200"/>
  <c r="H200"/>
  <c r="K200"/>
  <c r="P199"/>
  <c r="N199"/>
  <c r="H199"/>
  <c r="J199"/>
  <c r="N198"/>
  <c r="P198"/>
  <c r="J198"/>
  <c r="H198"/>
  <c r="K198"/>
  <c r="P197"/>
  <c r="N197"/>
  <c r="H197"/>
  <c r="J197"/>
  <c r="N196"/>
  <c r="P196"/>
  <c r="J196"/>
  <c r="H196"/>
  <c r="K196"/>
  <c r="P195"/>
  <c r="N195"/>
  <c r="H195"/>
  <c r="J195"/>
  <c r="N194"/>
  <c r="P194"/>
  <c r="J194"/>
  <c r="H194"/>
  <c r="K194"/>
  <c r="P193"/>
  <c r="N193"/>
  <c r="H193"/>
  <c r="J193"/>
  <c r="N192"/>
  <c r="P192"/>
  <c r="J192"/>
  <c r="H192"/>
  <c r="K192"/>
  <c r="P191"/>
  <c r="N191"/>
  <c r="H191"/>
  <c r="J191"/>
  <c r="N190"/>
  <c r="P190"/>
  <c r="J190"/>
  <c r="H190"/>
  <c r="K190"/>
  <c r="P189"/>
  <c r="N189"/>
  <c r="H189"/>
  <c r="J189"/>
  <c r="N188"/>
  <c r="P188"/>
  <c r="J188"/>
  <c r="H188"/>
  <c r="K188"/>
  <c r="P187"/>
  <c r="N187"/>
  <c r="H187"/>
  <c r="J187"/>
  <c r="N186"/>
  <c r="P186"/>
  <c r="J186"/>
  <c r="H186"/>
  <c r="K186"/>
  <c r="P185"/>
  <c r="N185"/>
  <c r="H185"/>
  <c r="J185"/>
  <c r="N184"/>
  <c r="P184"/>
  <c r="J184"/>
  <c r="H184"/>
  <c r="K184"/>
  <c r="P183"/>
  <c r="N183"/>
  <c r="H183"/>
  <c r="J183"/>
  <c r="N182"/>
  <c r="P182"/>
  <c r="J182"/>
  <c r="H182"/>
  <c r="K182"/>
  <c r="P181"/>
  <c r="N181"/>
  <c r="H181"/>
  <c r="J181"/>
  <c r="N180"/>
  <c r="P180"/>
  <c r="J180"/>
  <c r="H180"/>
  <c r="K180"/>
  <c r="O210" i="4"/>
  <c r="K216" i="7"/>
  <c r="N210" i="4"/>
  <c r="P210"/>
  <c r="M210"/>
  <c r="I210"/>
  <c r="G210"/>
  <c r="F210"/>
  <c r="E210"/>
  <c r="D210"/>
  <c r="C210"/>
  <c r="N209"/>
  <c r="P209"/>
  <c r="J209"/>
  <c r="H209"/>
  <c r="K209"/>
  <c r="P208"/>
  <c r="N208"/>
  <c r="H208"/>
  <c r="J208"/>
  <c r="N207"/>
  <c r="P207"/>
  <c r="J207"/>
  <c r="H207"/>
  <c r="K207"/>
  <c r="P206"/>
  <c r="N206"/>
  <c r="H206"/>
  <c r="J206"/>
  <c r="N205"/>
  <c r="P205"/>
  <c r="J205"/>
  <c r="H205"/>
  <c r="K205"/>
  <c r="P204"/>
  <c r="N204"/>
  <c r="H204"/>
  <c r="J204"/>
  <c r="N203"/>
  <c r="P203"/>
  <c r="J203"/>
  <c r="H203"/>
  <c r="K203"/>
  <c r="P202"/>
  <c r="N202"/>
  <c r="H202"/>
  <c r="J202"/>
  <c r="N201"/>
  <c r="P201"/>
  <c r="J201"/>
  <c r="H201"/>
  <c r="K201"/>
  <c r="P200"/>
  <c r="N200"/>
  <c r="H200"/>
  <c r="J200"/>
  <c r="N199"/>
  <c r="P199"/>
  <c r="J199"/>
  <c r="H199"/>
  <c r="K199"/>
  <c r="P198"/>
  <c r="N198"/>
  <c r="H198"/>
  <c r="J198"/>
  <c r="N197"/>
  <c r="P197"/>
  <c r="J197"/>
  <c r="H197"/>
  <c r="K197"/>
  <c r="P196"/>
  <c r="N196"/>
  <c r="H196"/>
  <c r="J196"/>
  <c r="N195"/>
  <c r="P195"/>
  <c r="J195"/>
  <c r="H195"/>
  <c r="K195"/>
  <c r="P194"/>
  <c r="N194"/>
  <c r="H194"/>
  <c r="J194"/>
  <c r="N193"/>
  <c r="P193"/>
  <c r="J193"/>
  <c r="H193"/>
  <c r="K193"/>
  <c r="P192"/>
  <c r="N192"/>
  <c r="H192"/>
  <c r="J192"/>
  <c r="N191"/>
  <c r="P191"/>
  <c r="J191"/>
  <c r="H191"/>
  <c r="K191"/>
  <c r="P190"/>
  <c r="N190"/>
  <c r="H190"/>
  <c r="J190"/>
  <c r="N189"/>
  <c r="P189"/>
  <c r="J189"/>
  <c r="H189"/>
  <c r="K189"/>
  <c r="P188"/>
  <c r="N188"/>
  <c r="H188"/>
  <c r="J188"/>
  <c r="N187"/>
  <c r="P187"/>
  <c r="J187"/>
  <c r="H187"/>
  <c r="K187"/>
  <c r="P186"/>
  <c r="N186"/>
  <c r="H186"/>
  <c r="J186"/>
  <c r="N185"/>
  <c r="P185"/>
  <c r="J185"/>
  <c r="H185"/>
  <c r="K185"/>
  <c r="P184"/>
  <c r="N184"/>
  <c r="H184"/>
  <c r="J184"/>
  <c r="N183"/>
  <c r="P183"/>
  <c r="J183"/>
  <c r="H183"/>
  <c r="K183"/>
  <c r="P182"/>
  <c r="N182"/>
  <c r="H182"/>
  <c r="J182"/>
  <c r="N181"/>
  <c r="P181"/>
  <c r="J181"/>
  <c r="H181"/>
  <c r="K181"/>
  <c r="P180"/>
  <c r="N180"/>
  <c r="H180"/>
  <c r="H210"/>
  <c r="K210"/>
  <c r="P151" i="7"/>
  <c r="Q151"/>
  <c r="P152"/>
  <c r="Q152"/>
  <c r="P153"/>
  <c r="Q153"/>
  <c r="P154"/>
  <c r="Q154"/>
  <c r="P155"/>
  <c r="Q155"/>
  <c r="P156"/>
  <c r="Q156"/>
  <c r="P157"/>
  <c r="Q157"/>
  <c r="P158"/>
  <c r="Q158"/>
  <c r="P159"/>
  <c r="Q159"/>
  <c r="P160"/>
  <c r="Q160"/>
  <c r="P161"/>
  <c r="Q161"/>
  <c r="P162"/>
  <c r="Q162"/>
  <c r="P163"/>
  <c r="Q163"/>
  <c r="P164"/>
  <c r="Q164"/>
  <c r="P165"/>
  <c r="Q165"/>
  <c r="P166"/>
  <c r="Q166"/>
  <c r="P167"/>
  <c r="Q167"/>
  <c r="P168"/>
  <c r="Q168"/>
  <c r="P169"/>
  <c r="Q169"/>
  <c r="P170"/>
  <c r="Q170"/>
  <c r="P171"/>
  <c r="Q171"/>
  <c r="P172"/>
  <c r="Q172"/>
  <c r="P173"/>
  <c r="Q173"/>
  <c r="P174"/>
  <c r="Q174"/>
  <c r="P175"/>
  <c r="Q175"/>
  <c r="P176"/>
  <c r="Q176"/>
  <c r="P177"/>
  <c r="Q177"/>
  <c r="P178"/>
  <c r="Q178"/>
  <c r="P179"/>
  <c r="Q179"/>
  <c r="P180"/>
  <c r="Q180"/>
  <c r="Q150"/>
  <c r="P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50"/>
  <c r="L151"/>
  <c r="M151"/>
  <c r="L152"/>
  <c r="M152"/>
  <c r="L153"/>
  <c r="M153"/>
  <c r="L154"/>
  <c r="M154"/>
  <c r="L155"/>
  <c r="M155"/>
  <c r="L156"/>
  <c r="M156"/>
  <c r="L157"/>
  <c r="M157"/>
  <c r="L158"/>
  <c r="M158"/>
  <c r="L159"/>
  <c r="M159"/>
  <c r="L160"/>
  <c r="M160"/>
  <c r="L161"/>
  <c r="M161"/>
  <c r="L162"/>
  <c r="M162"/>
  <c r="L163"/>
  <c r="M163"/>
  <c r="L164"/>
  <c r="M164"/>
  <c r="L165"/>
  <c r="M165"/>
  <c r="L166"/>
  <c r="M166"/>
  <c r="L167"/>
  <c r="M167"/>
  <c r="L168"/>
  <c r="M168"/>
  <c r="L169"/>
  <c r="M169"/>
  <c r="L170"/>
  <c r="M170"/>
  <c r="L171"/>
  <c r="M171"/>
  <c r="L172"/>
  <c r="M172"/>
  <c r="L173"/>
  <c r="M173"/>
  <c r="L174"/>
  <c r="M174"/>
  <c r="L175"/>
  <c r="M175"/>
  <c r="L176"/>
  <c r="M176"/>
  <c r="L177"/>
  <c r="M177"/>
  <c r="L178"/>
  <c r="M178"/>
  <c r="L179"/>
  <c r="M179"/>
  <c r="L180"/>
  <c r="M180"/>
  <c r="M150"/>
  <c r="L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K150"/>
  <c r="J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50"/>
  <c r="D151"/>
  <c r="D152"/>
  <c r="D153"/>
  <c r="D154"/>
  <c r="D155"/>
  <c r="D156"/>
  <c r="F156" s="1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F175" s="1"/>
  <c r="D176"/>
  <c r="D177"/>
  <c r="D178"/>
  <c r="D179"/>
  <c r="D180"/>
  <c r="D150"/>
  <c r="F171"/>
  <c r="I171" s="1"/>
  <c r="F167"/>
  <c r="I167" s="1"/>
  <c r="F163"/>
  <c r="I163" s="1"/>
  <c r="F159"/>
  <c r="I159" s="1"/>
  <c r="F152"/>
  <c r="I152" s="1"/>
  <c r="G175" i="9"/>
  <c r="H175"/>
  <c r="F175"/>
  <c r="F174"/>
  <c r="H174"/>
  <c r="H173"/>
  <c r="F173"/>
  <c r="I173"/>
  <c r="F172"/>
  <c r="H172"/>
  <c r="H171"/>
  <c r="F171"/>
  <c r="I171"/>
  <c r="F170"/>
  <c r="H170"/>
  <c r="H169"/>
  <c r="F169"/>
  <c r="I169"/>
  <c r="F168"/>
  <c r="H168"/>
  <c r="H167"/>
  <c r="F167"/>
  <c r="I167"/>
  <c r="F166"/>
  <c r="H166"/>
  <c r="H165"/>
  <c r="F165"/>
  <c r="I165"/>
  <c r="F164"/>
  <c r="H164"/>
  <c r="H163"/>
  <c r="F163"/>
  <c r="I163"/>
  <c r="F162"/>
  <c r="H162"/>
  <c r="H161"/>
  <c r="F161"/>
  <c r="I161"/>
  <c r="F160"/>
  <c r="H160"/>
  <c r="H159"/>
  <c r="F159"/>
  <c r="I159"/>
  <c r="F158"/>
  <c r="H158"/>
  <c r="H157"/>
  <c r="F157"/>
  <c r="I157"/>
  <c r="F156"/>
  <c r="H156"/>
  <c r="H155"/>
  <c r="F155"/>
  <c r="I155"/>
  <c r="F154"/>
  <c r="H154"/>
  <c r="H153"/>
  <c r="F153"/>
  <c r="I153"/>
  <c r="F152"/>
  <c r="H152"/>
  <c r="H151"/>
  <c r="F151"/>
  <c r="I151"/>
  <c r="F150"/>
  <c r="H150"/>
  <c r="H149"/>
  <c r="F149"/>
  <c r="I149"/>
  <c r="F148"/>
  <c r="H148"/>
  <c r="H147"/>
  <c r="F147"/>
  <c r="I147"/>
  <c r="F146"/>
  <c r="H146"/>
  <c r="H145"/>
  <c r="F145"/>
  <c r="I145"/>
  <c r="M175" i="2"/>
  <c r="K175"/>
  <c r="L175"/>
  <c r="N175"/>
  <c r="G175"/>
  <c r="E175"/>
  <c r="D175"/>
  <c r="F175"/>
  <c r="L174"/>
  <c r="N174"/>
  <c r="H174"/>
  <c r="F174"/>
  <c r="I174"/>
  <c r="N173"/>
  <c r="L173"/>
  <c r="F173"/>
  <c r="I173"/>
  <c r="L172"/>
  <c r="N172"/>
  <c r="H172"/>
  <c r="F172"/>
  <c r="I172"/>
  <c r="N171"/>
  <c r="L171"/>
  <c r="F171"/>
  <c r="I171"/>
  <c r="L170"/>
  <c r="N170"/>
  <c r="H170"/>
  <c r="F170"/>
  <c r="I170"/>
  <c r="N169"/>
  <c r="L169"/>
  <c r="F169"/>
  <c r="I169"/>
  <c r="L168"/>
  <c r="N168"/>
  <c r="H168"/>
  <c r="F168"/>
  <c r="I168"/>
  <c r="N167"/>
  <c r="L167"/>
  <c r="F167"/>
  <c r="I167"/>
  <c r="L166"/>
  <c r="N166"/>
  <c r="H166"/>
  <c r="F166"/>
  <c r="I166"/>
  <c r="N165"/>
  <c r="L165"/>
  <c r="F165"/>
  <c r="I165"/>
  <c r="L164"/>
  <c r="N164"/>
  <c r="H164"/>
  <c r="F164"/>
  <c r="I164"/>
  <c r="N163"/>
  <c r="L163"/>
  <c r="F163"/>
  <c r="I163"/>
  <c r="L162"/>
  <c r="N162"/>
  <c r="H162"/>
  <c r="F162"/>
  <c r="I162"/>
  <c r="N161"/>
  <c r="L161"/>
  <c r="F161"/>
  <c r="I161"/>
  <c r="L160"/>
  <c r="N160"/>
  <c r="H160"/>
  <c r="F160"/>
  <c r="I160"/>
  <c r="N159"/>
  <c r="L159"/>
  <c r="F159"/>
  <c r="I159"/>
  <c r="L158"/>
  <c r="N158"/>
  <c r="H158"/>
  <c r="F158"/>
  <c r="I158"/>
  <c r="N157"/>
  <c r="L157"/>
  <c r="F157"/>
  <c r="I157"/>
  <c r="L156"/>
  <c r="N156"/>
  <c r="H156"/>
  <c r="F156"/>
  <c r="I156"/>
  <c r="N155"/>
  <c r="L155"/>
  <c r="F155"/>
  <c r="I155"/>
  <c r="L154"/>
  <c r="N154"/>
  <c r="H154"/>
  <c r="F154"/>
  <c r="I154"/>
  <c r="N153"/>
  <c r="L153"/>
  <c r="F153"/>
  <c r="I153"/>
  <c r="L152"/>
  <c r="N152"/>
  <c r="H152"/>
  <c r="F152"/>
  <c r="I152"/>
  <c r="N151"/>
  <c r="L151"/>
  <c r="F151"/>
  <c r="I151"/>
  <c r="L150"/>
  <c r="N150"/>
  <c r="H150"/>
  <c r="F150"/>
  <c r="I150"/>
  <c r="N149"/>
  <c r="L149"/>
  <c r="F149"/>
  <c r="I149"/>
  <c r="L148"/>
  <c r="N148"/>
  <c r="H148"/>
  <c r="F148"/>
  <c r="I148"/>
  <c r="N147"/>
  <c r="L147"/>
  <c r="F147"/>
  <c r="I147"/>
  <c r="L146"/>
  <c r="N146"/>
  <c r="H146"/>
  <c r="F146"/>
  <c r="I146"/>
  <c r="N145"/>
  <c r="L145"/>
  <c r="F145"/>
  <c r="I145"/>
  <c r="M175" i="8"/>
  <c r="N175"/>
  <c r="K175"/>
  <c r="L175"/>
  <c r="G175"/>
  <c r="E175"/>
  <c r="D175"/>
  <c r="F175"/>
  <c r="I175"/>
  <c r="L174"/>
  <c r="N174"/>
  <c r="F174"/>
  <c r="H174"/>
  <c r="L173"/>
  <c r="N173"/>
  <c r="H173"/>
  <c r="F173"/>
  <c r="I173"/>
  <c r="N172"/>
  <c r="L172"/>
  <c r="F172"/>
  <c r="H172"/>
  <c r="L171"/>
  <c r="N171"/>
  <c r="H171"/>
  <c r="F171"/>
  <c r="I171"/>
  <c r="N170"/>
  <c r="L170"/>
  <c r="F170"/>
  <c r="H170"/>
  <c r="L169"/>
  <c r="N169"/>
  <c r="H169"/>
  <c r="F169"/>
  <c r="I169"/>
  <c r="N168"/>
  <c r="L168"/>
  <c r="F168"/>
  <c r="H168"/>
  <c r="L167"/>
  <c r="N167"/>
  <c r="H167"/>
  <c r="F167"/>
  <c r="I167"/>
  <c r="N166"/>
  <c r="L166"/>
  <c r="F166"/>
  <c r="H166"/>
  <c r="L165"/>
  <c r="N165"/>
  <c r="H165"/>
  <c r="F165"/>
  <c r="I165"/>
  <c r="N164"/>
  <c r="L164"/>
  <c r="F164"/>
  <c r="H164"/>
  <c r="L163"/>
  <c r="N163"/>
  <c r="H163"/>
  <c r="F163"/>
  <c r="I163"/>
  <c r="N162"/>
  <c r="L162"/>
  <c r="F162"/>
  <c r="H162"/>
  <c r="L161"/>
  <c r="N161"/>
  <c r="H161"/>
  <c r="F161"/>
  <c r="I161"/>
  <c r="N160"/>
  <c r="L160"/>
  <c r="F160"/>
  <c r="H160"/>
  <c r="L159"/>
  <c r="N159"/>
  <c r="H159"/>
  <c r="F159"/>
  <c r="I159"/>
  <c r="N158"/>
  <c r="L158"/>
  <c r="F158"/>
  <c r="H158"/>
  <c r="L157"/>
  <c r="N157"/>
  <c r="H157"/>
  <c r="F157"/>
  <c r="I157"/>
  <c r="N156"/>
  <c r="L156"/>
  <c r="F156"/>
  <c r="H156"/>
  <c r="L155"/>
  <c r="N155"/>
  <c r="H155"/>
  <c r="F155"/>
  <c r="I155"/>
  <c r="N154"/>
  <c r="L154"/>
  <c r="F154"/>
  <c r="H154"/>
  <c r="L153"/>
  <c r="N153"/>
  <c r="H153"/>
  <c r="F153"/>
  <c r="I153"/>
  <c r="N152"/>
  <c r="L152"/>
  <c r="F152"/>
  <c r="H152"/>
  <c r="L151"/>
  <c r="N151"/>
  <c r="H151"/>
  <c r="F151"/>
  <c r="I151"/>
  <c r="N150"/>
  <c r="L150"/>
  <c r="F150"/>
  <c r="H150"/>
  <c r="L149"/>
  <c r="N149"/>
  <c r="H149"/>
  <c r="F149"/>
  <c r="I149"/>
  <c r="N148"/>
  <c r="L148"/>
  <c r="F148"/>
  <c r="H148"/>
  <c r="L147"/>
  <c r="N147"/>
  <c r="H147"/>
  <c r="F147"/>
  <c r="I147"/>
  <c r="N146"/>
  <c r="L146"/>
  <c r="F146"/>
  <c r="H146"/>
  <c r="L145"/>
  <c r="N145"/>
  <c r="H145"/>
  <c r="F145"/>
  <c r="I145"/>
  <c r="I175" i="6"/>
  <c r="H175"/>
  <c r="D175"/>
  <c r="C175"/>
  <c r="J174"/>
  <c r="H174"/>
  <c r="K174"/>
  <c r="K173"/>
  <c r="J173"/>
  <c r="H172"/>
  <c r="K172"/>
  <c r="H171"/>
  <c r="J171"/>
  <c r="K170"/>
  <c r="J170"/>
  <c r="H169"/>
  <c r="K169"/>
  <c r="H168"/>
  <c r="J168"/>
  <c r="H167"/>
  <c r="K167"/>
  <c r="H166"/>
  <c r="K166"/>
  <c r="H165"/>
  <c r="J165"/>
  <c r="H164"/>
  <c r="K164"/>
  <c r="H163"/>
  <c r="J163"/>
  <c r="H162"/>
  <c r="K162"/>
  <c r="K161"/>
  <c r="J161"/>
  <c r="J160"/>
  <c r="H160"/>
  <c r="K160"/>
  <c r="H159"/>
  <c r="K159"/>
  <c r="J158"/>
  <c r="H158"/>
  <c r="K158"/>
  <c r="H157"/>
  <c r="K157"/>
  <c r="J156"/>
  <c r="H156"/>
  <c r="K156"/>
  <c r="H155"/>
  <c r="K155"/>
  <c r="J154"/>
  <c r="H154"/>
  <c r="K154"/>
  <c r="H153"/>
  <c r="K153"/>
  <c r="J152"/>
  <c r="H152"/>
  <c r="K152"/>
  <c r="H151"/>
  <c r="K151"/>
  <c r="J150"/>
  <c r="H150"/>
  <c r="K150"/>
  <c r="K149"/>
  <c r="J149"/>
  <c r="H148"/>
  <c r="K148"/>
  <c r="K147"/>
  <c r="J147"/>
  <c r="J146"/>
  <c r="H146"/>
  <c r="K146"/>
  <c r="K145"/>
  <c r="J145"/>
  <c r="O175" i="3"/>
  <c r="M175"/>
  <c r="N175"/>
  <c r="P175"/>
  <c r="I175"/>
  <c r="G175"/>
  <c r="F175"/>
  <c r="H175"/>
  <c r="D175"/>
  <c r="C175"/>
  <c r="N174"/>
  <c r="P174"/>
  <c r="J174"/>
  <c r="H174"/>
  <c r="K174"/>
  <c r="P173"/>
  <c r="N173"/>
  <c r="H173"/>
  <c r="K173"/>
  <c r="N172"/>
  <c r="P172"/>
  <c r="J172"/>
  <c r="H172"/>
  <c r="K172"/>
  <c r="P171"/>
  <c r="N171"/>
  <c r="H171"/>
  <c r="K171"/>
  <c r="N170"/>
  <c r="P170"/>
  <c r="J170"/>
  <c r="H170"/>
  <c r="K170"/>
  <c r="P169"/>
  <c r="N169"/>
  <c r="H169"/>
  <c r="K169"/>
  <c r="N168"/>
  <c r="P168"/>
  <c r="J168"/>
  <c r="H168"/>
  <c r="K168"/>
  <c r="P167"/>
  <c r="N167"/>
  <c r="H167"/>
  <c r="K167"/>
  <c r="N166"/>
  <c r="P166"/>
  <c r="J166"/>
  <c r="H166"/>
  <c r="K166"/>
  <c r="P165"/>
  <c r="N165"/>
  <c r="H165"/>
  <c r="K165"/>
  <c r="N164"/>
  <c r="P164"/>
  <c r="J164"/>
  <c r="H164"/>
  <c r="K164"/>
  <c r="P163"/>
  <c r="N163"/>
  <c r="H163"/>
  <c r="K163"/>
  <c r="N162"/>
  <c r="P162"/>
  <c r="J162"/>
  <c r="H162"/>
  <c r="K162"/>
  <c r="P161"/>
  <c r="N161"/>
  <c r="H161"/>
  <c r="K161"/>
  <c r="N160"/>
  <c r="P160"/>
  <c r="J160"/>
  <c r="H160"/>
  <c r="K160"/>
  <c r="P159"/>
  <c r="N159"/>
  <c r="H159"/>
  <c r="K159"/>
  <c r="N158"/>
  <c r="P158"/>
  <c r="J158"/>
  <c r="H158"/>
  <c r="K158"/>
  <c r="P157"/>
  <c r="N157"/>
  <c r="H157"/>
  <c r="K157"/>
  <c r="N156"/>
  <c r="P156"/>
  <c r="J156"/>
  <c r="H156"/>
  <c r="K156"/>
  <c r="P155"/>
  <c r="N155"/>
  <c r="H155"/>
  <c r="K155"/>
  <c r="N154"/>
  <c r="P154"/>
  <c r="J154"/>
  <c r="H154"/>
  <c r="K154"/>
  <c r="P153"/>
  <c r="N153"/>
  <c r="H153"/>
  <c r="K153"/>
  <c r="N152"/>
  <c r="P152"/>
  <c r="J152"/>
  <c r="H152"/>
  <c r="K152"/>
  <c r="P151"/>
  <c r="N151"/>
  <c r="H151"/>
  <c r="K151"/>
  <c r="N150"/>
  <c r="P150"/>
  <c r="J150"/>
  <c r="H150"/>
  <c r="K150"/>
  <c r="P149"/>
  <c r="N149"/>
  <c r="H149"/>
  <c r="K149"/>
  <c r="N148"/>
  <c r="P148"/>
  <c r="J148"/>
  <c r="H148"/>
  <c r="K148"/>
  <c r="P147"/>
  <c r="N147"/>
  <c r="H147"/>
  <c r="K147"/>
  <c r="N146"/>
  <c r="P146"/>
  <c r="J146"/>
  <c r="H146"/>
  <c r="K146"/>
  <c r="P145"/>
  <c r="N145"/>
  <c r="H145"/>
  <c r="K145"/>
  <c r="O175" i="4"/>
  <c r="M175"/>
  <c r="N175"/>
  <c r="P175"/>
  <c r="I175"/>
  <c r="G175"/>
  <c r="F175"/>
  <c r="E175"/>
  <c r="D175"/>
  <c r="C175"/>
  <c r="N174"/>
  <c r="P174"/>
  <c r="H174"/>
  <c r="K174"/>
  <c r="N173"/>
  <c r="P173"/>
  <c r="H173"/>
  <c r="J173"/>
  <c r="N172"/>
  <c r="P172"/>
  <c r="H172"/>
  <c r="K172"/>
  <c r="N171"/>
  <c r="P171"/>
  <c r="H171"/>
  <c r="J171"/>
  <c r="N170"/>
  <c r="P170"/>
  <c r="H170"/>
  <c r="K170"/>
  <c r="N169"/>
  <c r="P169"/>
  <c r="H169"/>
  <c r="J169"/>
  <c r="N168"/>
  <c r="P168"/>
  <c r="H168"/>
  <c r="K168"/>
  <c r="N167"/>
  <c r="P167"/>
  <c r="H167"/>
  <c r="J167"/>
  <c r="N166"/>
  <c r="P166"/>
  <c r="J166"/>
  <c r="H166"/>
  <c r="K166"/>
  <c r="P165"/>
  <c r="N165"/>
  <c r="H165"/>
  <c r="J165"/>
  <c r="N164"/>
  <c r="P164"/>
  <c r="J164"/>
  <c r="H164"/>
  <c r="K164"/>
  <c r="P163"/>
  <c r="N163"/>
  <c r="H163"/>
  <c r="J163"/>
  <c r="N162"/>
  <c r="P162"/>
  <c r="J162"/>
  <c r="H162"/>
  <c r="K162"/>
  <c r="P161"/>
  <c r="N161"/>
  <c r="H161"/>
  <c r="J161"/>
  <c r="N160"/>
  <c r="P160"/>
  <c r="J160"/>
  <c r="H160"/>
  <c r="K160"/>
  <c r="P159"/>
  <c r="N159"/>
  <c r="H159"/>
  <c r="J159"/>
  <c r="N158"/>
  <c r="P158"/>
  <c r="J158"/>
  <c r="H158"/>
  <c r="K158"/>
  <c r="P157"/>
  <c r="N157"/>
  <c r="H157"/>
  <c r="J157"/>
  <c r="N156"/>
  <c r="P156"/>
  <c r="J156"/>
  <c r="H156"/>
  <c r="K156"/>
  <c r="P155"/>
  <c r="N155"/>
  <c r="H155"/>
  <c r="J155"/>
  <c r="N154"/>
  <c r="P154"/>
  <c r="J154"/>
  <c r="H154"/>
  <c r="K154"/>
  <c r="P153"/>
  <c r="N153"/>
  <c r="H153"/>
  <c r="J153"/>
  <c r="N152"/>
  <c r="P152"/>
  <c r="J152"/>
  <c r="H152"/>
  <c r="K152"/>
  <c r="P151"/>
  <c r="N151"/>
  <c r="H151"/>
  <c r="J151"/>
  <c r="N150"/>
  <c r="P150"/>
  <c r="J150"/>
  <c r="H150"/>
  <c r="K150"/>
  <c r="P149"/>
  <c r="N149"/>
  <c r="H149"/>
  <c r="J149"/>
  <c r="N148"/>
  <c r="P148"/>
  <c r="J148"/>
  <c r="H148"/>
  <c r="K148"/>
  <c r="P147"/>
  <c r="N147"/>
  <c r="H147"/>
  <c r="J147"/>
  <c r="N146"/>
  <c r="P146"/>
  <c r="J146"/>
  <c r="H146"/>
  <c r="K146"/>
  <c r="P145"/>
  <c r="N145"/>
  <c r="H145"/>
  <c r="H175"/>
  <c r="K175"/>
  <c r="Q115" i="7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14"/>
  <c r="D115"/>
  <c r="D116"/>
  <c r="F116" s="1"/>
  <c r="D117"/>
  <c r="F117" s="1"/>
  <c r="D118"/>
  <c r="D119"/>
  <c r="D120"/>
  <c r="F120" s="1"/>
  <c r="D121"/>
  <c r="D122"/>
  <c r="D123"/>
  <c r="D124"/>
  <c r="F124"/>
  <c r="D125"/>
  <c r="D126"/>
  <c r="D127"/>
  <c r="D128"/>
  <c r="F128" s="1"/>
  <c r="D129"/>
  <c r="D130"/>
  <c r="D131"/>
  <c r="D132"/>
  <c r="F132" s="1"/>
  <c r="D133"/>
  <c r="F133" s="1"/>
  <c r="D134"/>
  <c r="D135"/>
  <c r="D136"/>
  <c r="F136" s="1"/>
  <c r="D137"/>
  <c r="D138"/>
  <c r="F138" s="1"/>
  <c r="D139"/>
  <c r="D140"/>
  <c r="F140"/>
  <c r="D141"/>
  <c r="F141"/>
  <c r="D142"/>
  <c r="F142"/>
  <c r="D143"/>
  <c r="D144"/>
  <c r="F144" s="1"/>
  <c r="D114"/>
  <c r="F121"/>
  <c r="H121" s="1"/>
  <c r="F129"/>
  <c r="H129" s="1"/>
  <c r="F137"/>
  <c r="M140" i="2"/>
  <c r="K140"/>
  <c r="L140"/>
  <c r="G140"/>
  <c r="E140"/>
  <c r="D140"/>
  <c r="F140"/>
  <c r="I140"/>
  <c r="F134" i="7"/>
  <c r="F130"/>
  <c r="I130" s="1"/>
  <c r="F126"/>
  <c r="I126" s="1"/>
  <c r="F122"/>
  <c r="I122" s="1"/>
  <c r="F118"/>
  <c r="I118" s="1"/>
  <c r="G140" i="9"/>
  <c r="H140"/>
  <c r="F140"/>
  <c r="I140"/>
  <c r="F139"/>
  <c r="H139"/>
  <c r="H138"/>
  <c r="F138"/>
  <c r="I138"/>
  <c r="F137"/>
  <c r="H137"/>
  <c r="H136"/>
  <c r="F136"/>
  <c r="I136"/>
  <c r="F135"/>
  <c r="H135"/>
  <c r="H134"/>
  <c r="F134"/>
  <c r="I134"/>
  <c r="F133"/>
  <c r="H133"/>
  <c r="H132"/>
  <c r="F132"/>
  <c r="I132"/>
  <c r="F131"/>
  <c r="H131"/>
  <c r="H130"/>
  <c r="F130"/>
  <c r="I130"/>
  <c r="F129"/>
  <c r="H129"/>
  <c r="H128"/>
  <c r="F128"/>
  <c r="I128"/>
  <c r="F127"/>
  <c r="H127"/>
  <c r="H126"/>
  <c r="F126"/>
  <c r="I126"/>
  <c r="F125"/>
  <c r="H125"/>
  <c r="H124"/>
  <c r="F124"/>
  <c r="I124"/>
  <c r="F123"/>
  <c r="H123"/>
  <c r="H122"/>
  <c r="F122"/>
  <c r="I122"/>
  <c r="F121"/>
  <c r="H121"/>
  <c r="H120"/>
  <c r="F120"/>
  <c r="I120"/>
  <c r="F119"/>
  <c r="H119"/>
  <c r="H118"/>
  <c r="F118"/>
  <c r="I118"/>
  <c r="F117"/>
  <c r="H117"/>
  <c r="H116"/>
  <c r="F116"/>
  <c r="I116"/>
  <c r="F115"/>
  <c r="H115"/>
  <c r="H114"/>
  <c r="F114"/>
  <c r="I114"/>
  <c r="F113"/>
  <c r="H113"/>
  <c r="H112"/>
  <c r="F112"/>
  <c r="I112"/>
  <c r="F111"/>
  <c r="H111"/>
  <c r="H110"/>
  <c r="F110"/>
  <c r="I110"/>
  <c r="L139" i="2"/>
  <c r="N139"/>
  <c r="H139"/>
  <c r="F139"/>
  <c r="I139"/>
  <c r="N138"/>
  <c r="L138"/>
  <c r="F138"/>
  <c r="I138"/>
  <c r="L137"/>
  <c r="N137"/>
  <c r="H137"/>
  <c r="F137"/>
  <c r="I137"/>
  <c r="N136"/>
  <c r="L136"/>
  <c r="F136"/>
  <c r="I136"/>
  <c r="L135"/>
  <c r="N135"/>
  <c r="H135"/>
  <c r="F135"/>
  <c r="I135"/>
  <c r="N134"/>
  <c r="L134"/>
  <c r="F134"/>
  <c r="I134"/>
  <c r="L133"/>
  <c r="N133"/>
  <c r="H133"/>
  <c r="F133"/>
  <c r="I133"/>
  <c r="N132"/>
  <c r="L132"/>
  <c r="F132"/>
  <c r="I132"/>
  <c r="L131"/>
  <c r="N131"/>
  <c r="H131"/>
  <c r="F131"/>
  <c r="I131"/>
  <c r="N130"/>
  <c r="L130"/>
  <c r="F130"/>
  <c r="I130"/>
  <c r="L129"/>
  <c r="N129"/>
  <c r="H129"/>
  <c r="F129"/>
  <c r="I129"/>
  <c r="N128"/>
  <c r="L128"/>
  <c r="F128"/>
  <c r="I128"/>
  <c r="L127"/>
  <c r="N127"/>
  <c r="H127"/>
  <c r="F127"/>
  <c r="I127"/>
  <c r="N126"/>
  <c r="L126"/>
  <c r="F126"/>
  <c r="I126"/>
  <c r="L125"/>
  <c r="N125"/>
  <c r="H125"/>
  <c r="F125"/>
  <c r="I125"/>
  <c r="N124"/>
  <c r="L124"/>
  <c r="F124"/>
  <c r="I124"/>
  <c r="L123"/>
  <c r="N123"/>
  <c r="H123"/>
  <c r="F123"/>
  <c r="I123"/>
  <c r="N122"/>
  <c r="L122"/>
  <c r="F122"/>
  <c r="I122"/>
  <c r="L121"/>
  <c r="N121"/>
  <c r="H121"/>
  <c r="F121"/>
  <c r="I121"/>
  <c r="N120"/>
  <c r="L120"/>
  <c r="F120"/>
  <c r="I120"/>
  <c r="L119"/>
  <c r="N119"/>
  <c r="H119"/>
  <c r="F119"/>
  <c r="I119"/>
  <c r="N118"/>
  <c r="L118"/>
  <c r="F118"/>
  <c r="I118"/>
  <c r="L117"/>
  <c r="N117"/>
  <c r="H117"/>
  <c r="F117"/>
  <c r="I117"/>
  <c r="N116"/>
  <c r="L116"/>
  <c r="F116"/>
  <c r="I116"/>
  <c r="L115"/>
  <c r="N115"/>
  <c r="H115"/>
  <c r="F115"/>
  <c r="I115"/>
  <c r="N114"/>
  <c r="L114"/>
  <c r="F114"/>
  <c r="I114"/>
  <c r="L113"/>
  <c r="N113"/>
  <c r="H113"/>
  <c r="F113"/>
  <c r="I113"/>
  <c r="N112"/>
  <c r="L112"/>
  <c r="F112"/>
  <c r="I112"/>
  <c r="L111"/>
  <c r="N111"/>
  <c r="H111"/>
  <c r="F111"/>
  <c r="I111"/>
  <c r="N110"/>
  <c r="L110"/>
  <c r="F110"/>
  <c r="I110"/>
  <c r="M140" i="8"/>
  <c r="K140"/>
  <c r="L140"/>
  <c r="G140"/>
  <c r="E140"/>
  <c r="D140"/>
  <c r="F140"/>
  <c r="I140"/>
  <c r="N139"/>
  <c r="L139"/>
  <c r="F139"/>
  <c r="H139"/>
  <c r="L138"/>
  <c r="N138"/>
  <c r="H138"/>
  <c r="F138"/>
  <c r="I138"/>
  <c r="N137"/>
  <c r="L137"/>
  <c r="F137"/>
  <c r="H137"/>
  <c r="L136"/>
  <c r="N136"/>
  <c r="H136"/>
  <c r="F136"/>
  <c r="I136"/>
  <c r="N135"/>
  <c r="L135"/>
  <c r="F135"/>
  <c r="H135"/>
  <c r="L134"/>
  <c r="N134"/>
  <c r="H134"/>
  <c r="F134"/>
  <c r="I134"/>
  <c r="N133"/>
  <c r="L133"/>
  <c r="F133"/>
  <c r="H133"/>
  <c r="L132"/>
  <c r="N132"/>
  <c r="H132"/>
  <c r="F132"/>
  <c r="I132"/>
  <c r="N131"/>
  <c r="L131"/>
  <c r="F131"/>
  <c r="H131"/>
  <c r="L130"/>
  <c r="N130"/>
  <c r="H130"/>
  <c r="F130"/>
  <c r="I130"/>
  <c r="N129"/>
  <c r="L129"/>
  <c r="F129"/>
  <c r="H129"/>
  <c r="L128"/>
  <c r="N128"/>
  <c r="H128"/>
  <c r="F128"/>
  <c r="I128"/>
  <c r="N127"/>
  <c r="L127"/>
  <c r="F127"/>
  <c r="H127"/>
  <c r="L126"/>
  <c r="N126"/>
  <c r="H126"/>
  <c r="F126"/>
  <c r="I126"/>
  <c r="N125"/>
  <c r="L125"/>
  <c r="F125"/>
  <c r="H125"/>
  <c r="L124"/>
  <c r="N124"/>
  <c r="H124"/>
  <c r="F124"/>
  <c r="I124"/>
  <c r="N123"/>
  <c r="L123"/>
  <c r="F123"/>
  <c r="H123"/>
  <c r="L122"/>
  <c r="N122"/>
  <c r="H122"/>
  <c r="F122"/>
  <c r="I122"/>
  <c r="N121"/>
  <c r="L121"/>
  <c r="F121"/>
  <c r="H121"/>
  <c r="L120"/>
  <c r="N120"/>
  <c r="H120"/>
  <c r="F120"/>
  <c r="I120"/>
  <c r="N119"/>
  <c r="L119"/>
  <c r="F119"/>
  <c r="H119"/>
  <c r="L118"/>
  <c r="N118"/>
  <c r="H118"/>
  <c r="F118"/>
  <c r="I118"/>
  <c r="N117"/>
  <c r="L117"/>
  <c r="F117"/>
  <c r="H117"/>
  <c r="L116"/>
  <c r="N116"/>
  <c r="H116"/>
  <c r="F116"/>
  <c r="I116"/>
  <c r="N115"/>
  <c r="L115"/>
  <c r="F115"/>
  <c r="H115"/>
  <c r="L114"/>
  <c r="N114"/>
  <c r="H114"/>
  <c r="F114"/>
  <c r="I114"/>
  <c r="N113"/>
  <c r="L113"/>
  <c r="F113"/>
  <c r="H113"/>
  <c r="L112"/>
  <c r="N112"/>
  <c r="H112"/>
  <c r="F112"/>
  <c r="I112"/>
  <c r="N111"/>
  <c r="L111"/>
  <c r="F111"/>
  <c r="H111"/>
  <c r="L110"/>
  <c r="N110"/>
  <c r="H110"/>
  <c r="F110"/>
  <c r="I110"/>
  <c r="I140" i="6"/>
  <c r="J140"/>
  <c r="H140"/>
  <c r="K140"/>
  <c r="D140"/>
  <c r="C140"/>
  <c r="H139"/>
  <c r="J139"/>
  <c r="K138"/>
  <c r="J138"/>
  <c r="J137"/>
  <c r="H137"/>
  <c r="K137"/>
  <c r="H136"/>
  <c r="J136"/>
  <c r="K135"/>
  <c r="J135"/>
  <c r="J134"/>
  <c r="H134"/>
  <c r="K134"/>
  <c r="H133"/>
  <c r="J133"/>
  <c r="J132"/>
  <c r="H132"/>
  <c r="K132"/>
  <c r="K131"/>
  <c r="H131"/>
  <c r="H130"/>
  <c r="J130"/>
  <c r="J129"/>
  <c r="H129"/>
  <c r="K129"/>
  <c r="H128"/>
  <c r="J128"/>
  <c r="J127"/>
  <c r="H127"/>
  <c r="K127"/>
  <c r="K126"/>
  <c r="J126"/>
  <c r="H125"/>
  <c r="J125"/>
  <c r="J124"/>
  <c r="H124"/>
  <c r="K124"/>
  <c r="H123"/>
  <c r="J123"/>
  <c r="J122"/>
  <c r="H122"/>
  <c r="K122"/>
  <c r="H121"/>
  <c r="J121"/>
  <c r="J120"/>
  <c r="H120"/>
  <c r="K120"/>
  <c r="H119"/>
  <c r="J119"/>
  <c r="J118"/>
  <c r="H118"/>
  <c r="K118"/>
  <c r="H117"/>
  <c r="J117"/>
  <c r="J116"/>
  <c r="H116"/>
  <c r="K116"/>
  <c r="H115"/>
  <c r="J115"/>
  <c r="K114"/>
  <c r="J114"/>
  <c r="J113"/>
  <c r="H113"/>
  <c r="K113"/>
  <c r="K112"/>
  <c r="J112"/>
  <c r="H111"/>
  <c r="J111"/>
  <c r="K110"/>
  <c r="J110"/>
  <c r="O140" i="3"/>
  <c r="M140"/>
  <c r="N140"/>
  <c r="P140"/>
  <c r="I140"/>
  <c r="G144" i="7"/>
  <c r="G140" i="3"/>
  <c r="F140"/>
  <c r="H140"/>
  <c r="D140"/>
  <c r="C140"/>
  <c r="N139"/>
  <c r="P139"/>
  <c r="J139"/>
  <c r="H139"/>
  <c r="K139"/>
  <c r="P138"/>
  <c r="N138"/>
  <c r="H138"/>
  <c r="K138"/>
  <c r="N137"/>
  <c r="P137"/>
  <c r="J137"/>
  <c r="H137"/>
  <c r="K137"/>
  <c r="P136"/>
  <c r="N136"/>
  <c r="H136"/>
  <c r="K136"/>
  <c r="N135"/>
  <c r="P135"/>
  <c r="J135"/>
  <c r="H135"/>
  <c r="K135"/>
  <c r="P134"/>
  <c r="N134"/>
  <c r="H134"/>
  <c r="K134"/>
  <c r="N133"/>
  <c r="P133"/>
  <c r="J133"/>
  <c r="H133"/>
  <c r="K133"/>
  <c r="P132"/>
  <c r="N132"/>
  <c r="H132"/>
  <c r="K132"/>
  <c r="N131"/>
  <c r="P131"/>
  <c r="J131"/>
  <c r="H131"/>
  <c r="K131"/>
  <c r="P130"/>
  <c r="N130"/>
  <c r="H130"/>
  <c r="K130"/>
  <c r="N129"/>
  <c r="P129"/>
  <c r="J129"/>
  <c r="H129"/>
  <c r="K129"/>
  <c r="P128"/>
  <c r="N128"/>
  <c r="H128"/>
  <c r="K128"/>
  <c r="N127"/>
  <c r="P127"/>
  <c r="J127"/>
  <c r="H127"/>
  <c r="K127"/>
  <c r="P126"/>
  <c r="N126"/>
  <c r="H126"/>
  <c r="K126"/>
  <c r="N125"/>
  <c r="P125"/>
  <c r="J125"/>
  <c r="H125"/>
  <c r="K125"/>
  <c r="P124"/>
  <c r="N124"/>
  <c r="H124"/>
  <c r="K124"/>
  <c r="N123"/>
  <c r="P123"/>
  <c r="J123"/>
  <c r="H123"/>
  <c r="K123"/>
  <c r="P122"/>
  <c r="N122"/>
  <c r="H122"/>
  <c r="K122"/>
  <c r="N121"/>
  <c r="P121"/>
  <c r="J121"/>
  <c r="H121"/>
  <c r="K121"/>
  <c r="P120"/>
  <c r="N120"/>
  <c r="H120"/>
  <c r="K120"/>
  <c r="N119"/>
  <c r="P119"/>
  <c r="J119"/>
  <c r="H119"/>
  <c r="K119"/>
  <c r="P118"/>
  <c r="N118"/>
  <c r="H118"/>
  <c r="K118"/>
  <c r="N117"/>
  <c r="P117"/>
  <c r="J117"/>
  <c r="H117"/>
  <c r="K117"/>
  <c r="P116"/>
  <c r="N116"/>
  <c r="H116"/>
  <c r="K116"/>
  <c r="N115"/>
  <c r="P115"/>
  <c r="J115"/>
  <c r="H115"/>
  <c r="K115"/>
  <c r="P114"/>
  <c r="N114"/>
  <c r="H114"/>
  <c r="K114"/>
  <c r="N113"/>
  <c r="P113"/>
  <c r="J113"/>
  <c r="H113"/>
  <c r="K113"/>
  <c r="P112"/>
  <c r="N112"/>
  <c r="H112"/>
  <c r="K112"/>
  <c r="N111"/>
  <c r="P111"/>
  <c r="J111"/>
  <c r="H111"/>
  <c r="K111"/>
  <c r="P110"/>
  <c r="N110"/>
  <c r="H110"/>
  <c r="K110"/>
  <c r="O140" i="4"/>
  <c r="K144" i="7"/>
  <c r="M140" i="4"/>
  <c r="N140"/>
  <c r="I140"/>
  <c r="G140"/>
  <c r="F140"/>
  <c r="E140"/>
  <c r="D140"/>
  <c r="C140"/>
  <c r="P139"/>
  <c r="N139"/>
  <c r="H139"/>
  <c r="K139"/>
  <c r="N138"/>
  <c r="P138"/>
  <c r="J138"/>
  <c r="H138"/>
  <c r="K138"/>
  <c r="P137"/>
  <c r="N137"/>
  <c r="H137"/>
  <c r="K137"/>
  <c r="N136"/>
  <c r="P136"/>
  <c r="J136"/>
  <c r="H136"/>
  <c r="K136"/>
  <c r="P135"/>
  <c r="N135"/>
  <c r="H135"/>
  <c r="K135"/>
  <c r="N134"/>
  <c r="P134"/>
  <c r="J134"/>
  <c r="H134"/>
  <c r="K134"/>
  <c r="P133"/>
  <c r="N133"/>
  <c r="H133"/>
  <c r="K133"/>
  <c r="N132"/>
  <c r="P132"/>
  <c r="J132"/>
  <c r="H132"/>
  <c r="K132"/>
  <c r="P131"/>
  <c r="N131"/>
  <c r="H131"/>
  <c r="K131"/>
  <c r="N130"/>
  <c r="P130"/>
  <c r="J130"/>
  <c r="H130"/>
  <c r="K130"/>
  <c r="P129"/>
  <c r="N129"/>
  <c r="H129"/>
  <c r="K129"/>
  <c r="N128"/>
  <c r="P128"/>
  <c r="J128"/>
  <c r="H128"/>
  <c r="K128"/>
  <c r="P127"/>
  <c r="N127"/>
  <c r="H127"/>
  <c r="K127"/>
  <c r="N126"/>
  <c r="P126"/>
  <c r="J126"/>
  <c r="H126"/>
  <c r="K126"/>
  <c r="P125"/>
  <c r="N125"/>
  <c r="H125"/>
  <c r="K125"/>
  <c r="N124"/>
  <c r="P124"/>
  <c r="J124"/>
  <c r="H124"/>
  <c r="K124"/>
  <c r="P123"/>
  <c r="N123"/>
  <c r="H123"/>
  <c r="K123"/>
  <c r="N122"/>
  <c r="P122"/>
  <c r="J122"/>
  <c r="H122"/>
  <c r="K122"/>
  <c r="P121"/>
  <c r="N121"/>
  <c r="H121"/>
  <c r="K121"/>
  <c r="N120"/>
  <c r="P120"/>
  <c r="J120"/>
  <c r="H120"/>
  <c r="K120"/>
  <c r="P119"/>
  <c r="N119"/>
  <c r="H119"/>
  <c r="K119"/>
  <c r="N118"/>
  <c r="P118"/>
  <c r="J118"/>
  <c r="H118"/>
  <c r="K118"/>
  <c r="P117"/>
  <c r="N117"/>
  <c r="H117"/>
  <c r="K117"/>
  <c r="N116"/>
  <c r="P116"/>
  <c r="J116"/>
  <c r="H116"/>
  <c r="K116"/>
  <c r="P115"/>
  <c r="N115"/>
  <c r="H115"/>
  <c r="K115"/>
  <c r="N114"/>
  <c r="P114"/>
  <c r="J114"/>
  <c r="H114"/>
  <c r="K114"/>
  <c r="P113"/>
  <c r="N113"/>
  <c r="H113"/>
  <c r="K113"/>
  <c r="N112"/>
  <c r="P112"/>
  <c r="J112"/>
  <c r="H112"/>
  <c r="K112"/>
  <c r="P111"/>
  <c r="N111"/>
  <c r="H111"/>
  <c r="K111"/>
  <c r="N110"/>
  <c r="P110"/>
  <c r="J110"/>
  <c r="H110"/>
  <c r="H140"/>
  <c r="Q107" i="7"/>
  <c r="P107"/>
  <c r="O107"/>
  <c r="M107"/>
  <c r="Q78"/>
  <c r="P78"/>
  <c r="M108"/>
  <c r="L108"/>
  <c r="L107"/>
  <c r="L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78"/>
  <c r="K108"/>
  <c r="J10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78"/>
  <c r="G107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78"/>
  <c r="D79"/>
  <c r="F79" s="1"/>
  <c r="D80"/>
  <c r="D81"/>
  <c r="F81"/>
  <c r="D82"/>
  <c r="D83"/>
  <c r="D84"/>
  <c r="D85"/>
  <c r="D86"/>
  <c r="D87"/>
  <c r="D88"/>
  <c r="D89"/>
  <c r="D90"/>
  <c r="D91"/>
  <c r="F91" s="1"/>
  <c r="D92"/>
  <c r="D93"/>
  <c r="F93" s="1"/>
  <c r="D94"/>
  <c r="D95"/>
  <c r="F95" s="1"/>
  <c r="D96"/>
  <c r="D97"/>
  <c r="F97"/>
  <c r="D98"/>
  <c r="D99"/>
  <c r="F99" s="1"/>
  <c r="D100"/>
  <c r="D101"/>
  <c r="F101" s="1"/>
  <c r="D102"/>
  <c r="D103"/>
  <c r="F103" s="1"/>
  <c r="D104"/>
  <c r="D105"/>
  <c r="D106"/>
  <c r="D107"/>
  <c r="D78"/>
  <c r="F107"/>
  <c r="Q108"/>
  <c r="Q106"/>
  <c r="P106"/>
  <c r="O106"/>
  <c r="M106"/>
  <c r="L106"/>
  <c r="Q105"/>
  <c r="P105"/>
  <c r="O105"/>
  <c r="M105"/>
  <c r="L105"/>
  <c r="F105"/>
  <c r="Q104"/>
  <c r="P104"/>
  <c r="O104"/>
  <c r="M104"/>
  <c r="L104"/>
  <c r="Q103"/>
  <c r="P103"/>
  <c r="O103"/>
  <c r="M103"/>
  <c r="L103"/>
  <c r="Q102"/>
  <c r="P102"/>
  <c r="O102"/>
  <c r="M102"/>
  <c r="L102"/>
  <c r="Q101"/>
  <c r="P101"/>
  <c r="O101"/>
  <c r="M101"/>
  <c r="L101"/>
  <c r="Q100"/>
  <c r="P100"/>
  <c r="O100"/>
  <c r="M100"/>
  <c r="L100"/>
  <c r="Q99"/>
  <c r="P99"/>
  <c r="O99"/>
  <c r="M99"/>
  <c r="L99"/>
  <c r="Q98"/>
  <c r="P98"/>
  <c r="O98"/>
  <c r="M98"/>
  <c r="L98"/>
  <c r="Q97"/>
  <c r="P97"/>
  <c r="O97"/>
  <c r="M97"/>
  <c r="L97"/>
  <c r="Q96"/>
  <c r="P96"/>
  <c r="O96"/>
  <c r="M96"/>
  <c r="L96"/>
  <c r="Q95"/>
  <c r="P95"/>
  <c r="O95"/>
  <c r="M95"/>
  <c r="L95"/>
  <c r="Q94"/>
  <c r="P94"/>
  <c r="O94"/>
  <c r="M94"/>
  <c r="L94"/>
  <c r="Q93"/>
  <c r="P93"/>
  <c r="O93"/>
  <c r="M93"/>
  <c r="L93"/>
  <c r="Q92"/>
  <c r="P92"/>
  <c r="O92"/>
  <c r="M92"/>
  <c r="L92"/>
  <c r="Q91"/>
  <c r="P91"/>
  <c r="O91"/>
  <c r="M91"/>
  <c r="L91"/>
  <c r="Q90"/>
  <c r="P90"/>
  <c r="O90"/>
  <c r="M90"/>
  <c r="L90"/>
  <c r="F90"/>
  <c r="Q89"/>
  <c r="P89"/>
  <c r="O89"/>
  <c r="M89"/>
  <c r="L89"/>
  <c r="F89"/>
  <c r="Q88"/>
  <c r="P88"/>
  <c r="O88"/>
  <c r="M88"/>
  <c r="L88"/>
  <c r="F88"/>
  <c r="H88"/>
  <c r="Q87"/>
  <c r="P87"/>
  <c r="O87"/>
  <c r="M87"/>
  <c r="L87"/>
  <c r="F87"/>
  <c r="H87" s="1"/>
  <c r="Q86"/>
  <c r="P86"/>
  <c r="O86"/>
  <c r="M86"/>
  <c r="L86"/>
  <c r="F86"/>
  <c r="Q85"/>
  <c r="P85"/>
  <c r="O85"/>
  <c r="M85"/>
  <c r="L85"/>
  <c r="F85"/>
  <c r="Q84"/>
  <c r="P84"/>
  <c r="O84"/>
  <c r="M84"/>
  <c r="L84"/>
  <c r="F84"/>
  <c r="H84" s="1"/>
  <c r="Q83"/>
  <c r="P83"/>
  <c r="O83"/>
  <c r="M83"/>
  <c r="L83"/>
  <c r="F83"/>
  <c r="H83" s="1"/>
  <c r="Q82"/>
  <c r="P82"/>
  <c r="O82"/>
  <c r="M82"/>
  <c r="L82"/>
  <c r="Q81"/>
  <c r="P81"/>
  <c r="O81"/>
  <c r="M81"/>
  <c r="L81"/>
  <c r="Q80"/>
  <c r="P80"/>
  <c r="O80"/>
  <c r="M80"/>
  <c r="L80"/>
  <c r="Q79"/>
  <c r="P79"/>
  <c r="O79"/>
  <c r="M79"/>
  <c r="L79"/>
  <c r="O78"/>
  <c r="M78"/>
  <c r="G105" i="9"/>
  <c r="G70"/>
  <c r="F105"/>
  <c r="H105"/>
  <c r="H104"/>
  <c r="F104"/>
  <c r="I104"/>
  <c r="F103"/>
  <c r="H103"/>
  <c r="H102"/>
  <c r="F102"/>
  <c r="I102"/>
  <c r="F101"/>
  <c r="H101"/>
  <c r="H100"/>
  <c r="F100"/>
  <c r="I100"/>
  <c r="F99"/>
  <c r="H99"/>
  <c r="H98"/>
  <c r="F98"/>
  <c r="I98"/>
  <c r="F97"/>
  <c r="H97"/>
  <c r="H96"/>
  <c r="F96"/>
  <c r="I96"/>
  <c r="F95"/>
  <c r="H95"/>
  <c r="H94"/>
  <c r="F94"/>
  <c r="I94"/>
  <c r="F93"/>
  <c r="H93"/>
  <c r="H92"/>
  <c r="F92"/>
  <c r="I92"/>
  <c r="F91"/>
  <c r="H91"/>
  <c r="H90"/>
  <c r="F90"/>
  <c r="I90"/>
  <c r="F89"/>
  <c r="H89"/>
  <c r="H88"/>
  <c r="F88"/>
  <c r="I88"/>
  <c r="F87"/>
  <c r="H87"/>
  <c r="H86"/>
  <c r="F86"/>
  <c r="I86"/>
  <c r="F85"/>
  <c r="H85"/>
  <c r="H84"/>
  <c r="F84"/>
  <c r="I84"/>
  <c r="F83"/>
  <c r="H83"/>
  <c r="H82"/>
  <c r="F82"/>
  <c r="I82"/>
  <c r="F81"/>
  <c r="H81"/>
  <c r="H80"/>
  <c r="F80"/>
  <c r="I80"/>
  <c r="F79"/>
  <c r="H79"/>
  <c r="H78"/>
  <c r="F78"/>
  <c r="I78"/>
  <c r="F77"/>
  <c r="H77"/>
  <c r="H76"/>
  <c r="F76"/>
  <c r="I76"/>
  <c r="F75"/>
  <c r="H75"/>
  <c r="M105" i="2"/>
  <c r="K105"/>
  <c r="L105"/>
  <c r="N105"/>
  <c r="G105"/>
  <c r="E105"/>
  <c r="D105"/>
  <c r="F105"/>
  <c r="L104"/>
  <c r="N104"/>
  <c r="H104"/>
  <c r="F104"/>
  <c r="I104"/>
  <c r="N103"/>
  <c r="L103"/>
  <c r="F103"/>
  <c r="I103"/>
  <c r="L102"/>
  <c r="N102"/>
  <c r="H102"/>
  <c r="F102"/>
  <c r="I102"/>
  <c r="N101"/>
  <c r="L101"/>
  <c r="F101"/>
  <c r="I101"/>
  <c r="L100"/>
  <c r="N100"/>
  <c r="H100"/>
  <c r="F100"/>
  <c r="I100"/>
  <c r="N99"/>
  <c r="L99"/>
  <c r="F99"/>
  <c r="I99"/>
  <c r="L98"/>
  <c r="N98"/>
  <c r="H98"/>
  <c r="F98"/>
  <c r="I98"/>
  <c r="N97"/>
  <c r="L97"/>
  <c r="F97"/>
  <c r="I97"/>
  <c r="L96"/>
  <c r="N96"/>
  <c r="H96"/>
  <c r="F96"/>
  <c r="I96"/>
  <c r="N95"/>
  <c r="L95"/>
  <c r="F95"/>
  <c r="I95"/>
  <c r="L94"/>
  <c r="N94"/>
  <c r="H94"/>
  <c r="F94"/>
  <c r="I94"/>
  <c r="N93"/>
  <c r="L93"/>
  <c r="F93"/>
  <c r="I93"/>
  <c r="L92"/>
  <c r="N92"/>
  <c r="H92"/>
  <c r="F92"/>
  <c r="I92"/>
  <c r="N91"/>
  <c r="L91"/>
  <c r="F91"/>
  <c r="I91"/>
  <c r="L90"/>
  <c r="N90"/>
  <c r="H90"/>
  <c r="F90"/>
  <c r="I90"/>
  <c r="N89"/>
  <c r="L89"/>
  <c r="F89"/>
  <c r="I89"/>
  <c r="L88"/>
  <c r="N88"/>
  <c r="H88"/>
  <c r="F88"/>
  <c r="I88"/>
  <c r="N87"/>
  <c r="L87"/>
  <c r="F87"/>
  <c r="I87"/>
  <c r="L86"/>
  <c r="N86"/>
  <c r="H86"/>
  <c r="F86"/>
  <c r="I86"/>
  <c r="N85"/>
  <c r="L85"/>
  <c r="F85"/>
  <c r="I85"/>
  <c r="L84"/>
  <c r="N84"/>
  <c r="H84"/>
  <c r="F84"/>
  <c r="I84"/>
  <c r="N83"/>
  <c r="L83"/>
  <c r="F83"/>
  <c r="I83"/>
  <c r="L82"/>
  <c r="N82"/>
  <c r="H82"/>
  <c r="F82"/>
  <c r="I82"/>
  <c r="N81"/>
  <c r="L81"/>
  <c r="F81"/>
  <c r="I81"/>
  <c r="L80"/>
  <c r="N80"/>
  <c r="H80"/>
  <c r="F80"/>
  <c r="I80"/>
  <c r="N79"/>
  <c r="L79"/>
  <c r="F79"/>
  <c r="I79"/>
  <c r="L78"/>
  <c r="N78"/>
  <c r="H78"/>
  <c r="F78"/>
  <c r="I78"/>
  <c r="N77"/>
  <c r="L77"/>
  <c r="F77"/>
  <c r="I77"/>
  <c r="L76"/>
  <c r="N76"/>
  <c r="H76"/>
  <c r="F76"/>
  <c r="I76"/>
  <c r="N75"/>
  <c r="L75"/>
  <c r="F75"/>
  <c r="I75"/>
  <c r="M105" i="8"/>
  <c r="O108" i="7"/>
  <c r="K105" i="8"/>
  <c r="L105"/>
  <c r="G105"/>
  <c r="G108" i="7"/>
  <c r="E105" i="8"/>
  <c r="D105"/>
  <c r="F105"/>
  <c r="L104"/>
  <c r="N104"/>
  <c r="H104"/>
  <c r="F104"/>
  <c r="I104"/>
  <c r="N103"/>
  <c r="L103"/>
  <c r="F103"/>
  <c r="I103"/>
  <c r="L102"/>
  <c r="N102"/>
  <c r="H102"/>
  <c r="F102"/>
  <c r="I102"/>
  <c r="N101"/>
  <c r="L101"/>
  <c r="F101"/>
  <c r="I101"/>
  <c r="L100"/>
  <c r="N100"/>
  <c r="H100"/>
  <c r="F100"/>
  <c r="I100"/>
  <c r="N99"/>
  <c r="L99"/>
  <c r="F99"/>
  <c r="I99"/>
  <c r="L98"/>
  <c r="N98"/>
  <c r="H98"/>
  <c r="F98"/>
  <c r="I98"/>
  <c r="N97"/>
  <c r="L97"/>
  <c r="F97"/>
  <c r="I97"/>
  <c r="L96"/>
  <c r="N96"/>
  <c r="H96"/>
  <c r="F96"/>
  <c r="I96"/>
  <c r="N95"/>
  <c r="L95"/>
  <c r="F95"/>
  <c r="I95"/>
  <c r="L94"/>
  <c r="N94"/>
  <c r="H94"/>
  <c r="F94"/>
  <c r="I94"/>
  <c r="N93"/>
  <c r="L93"/>
  <c r="F93"/>
  <c r="I93"/>
  <c r="L92"/>
  <c r="N92"/>
  <c r="H92"/>
  <c r="F92"/>
  <c r="I92"/>
  <c r="N91"/>
  <c r="L91"/>
  <c r="F91"/>
  <c r="I91"/>
  <c r="L90"/>
  <c r="N90"/>
  <c r="H90"/>
  <c r="F90"/>
  <c r="I90"/>
  <c r="N89"/>
  <c r="L89"/>
  <c r="F89"/>
  <c r="I89"/>
  <c r="L88"/>
  <c r="N88"/>
  <c r="H88"/>
  <c r="F88"/>
  <c r="I88"/>
  <c r="N87"/>
  <c r="L87"/>
  <c r="F87"/>
  <c r="I87"/>
  <c r="L86"/>
  <c r="N86"/>
  <c r="H86"/>
  <c r="F86"/>
  <c r="I86"/>
  <c r="N85"/>
  <c r="L85"/>
  <c r="F85"/>
  <c r="I85"/>
  <c r="L84"/>
  <c r="N84"/>
  <c r="H84"/>
  <c r="F84"/>
  <c r="I84"/>
  <c r="N83"/>
  <c r="L83"/>
  <c r="F83"/>
  <c r="I83"/>
  <c r="L82"/>
  <c r="N82"/>
  <c r="H82"/>
  <c r="F82"/>
  <c r="I82"/>
  <c r="N81"/>
  <c r="L81"/>
  <c r="F81"/>
  <c r="I81"/>
  <c r="L80"/>
  <c r="N80"/>
  <c r="H80"/>
  <c r="F80"/>
  <c r="I80"/>
  <c r="N79"/>
  <c r="L79"/>
  <c r="F79"/>
  <c r="I79"/>
  <c r="L78"/>
  <c r="N78"/>
  <c r="H78"/>
  <c r="F78"/>
  <c r="I78"/>
  <c r="N77"/>
  <c r="L77"/>
  <c r="F77"/>
  <c r="I77"/>
  <c r="L76"/>
  <c r="N76"/>
  <c r="H76"/>
  <c r="F76"/>
  <c r="I76"/>
  <c r="N75"/>
  <c r="L75"/>
  <c r="F75"/>
  <c r="I75"/>
  <c r="I105" i="6"/>
  <c r="J105"/>
  <c r="H105"/>
  <c r="K105"/>
  <c r="D105"/>
  <c r="C105"/>
  <c r="H104"/>
  <c r="J104"/>
  <c r="K103"/>
  <c r="J103"/>
  <c r="J102"/>
  <c r="H102"/>
  <c r="K102"/>
  <c r="H101"/>
  <c r="J101"/>
  <c r="K100"/>
  <c r="J100"/>
  <c r="J99"/>
  <c r="H99"/>
  <c r="K99"/>
  <c r="H98"/>
  <c r="J98"/>
  <c r="J97"/>
  <c r="H97"/>
  <c r="K97"/>
  <c r="K96"/>
  <c r="H96"/>
  <c r="H95"/>
  <c r="J95"/>
  <c r="J94"/>
  <c r="H94"/>
  <c r="K94"/>
  <c r="H93"/>
  <c r="J93"/>
  <c r="J92"/>
  <c r="H92"/>
  <c r="K92"/>
  <c r="K91"/>
  <c r="J91"/>
  <c r="H90"/>
  <c r="J90"/>
  <c r="H89"/>
  <c r="K89"/>
  <c r="H88"/>
  <c r="J88"/>
  <c r="H87"/>
  <c r="K87"/>
  <c r="H86"/>
  <c r="J86"/>
  <c r="H85"/>
  <c r="K85"/>
  <c r="H84"/>
  <c r="J84"/>
  <c r="H83"/>
  <c r="K83"/>
  <c r="J82"/>
  <c r="H82"/>
  <c r="K82"/>
  <c r="H81"/>
  <c r="K81"/>
  <c r="J80"/>
  <c r="H80"/>
  <c r="K80"/>
  <c r="K79"/>
  <c r="J79"/>
  <c r="H78"/>
  <c r="K78"/>
  <c r="K77"/>
  <c r="J77"/>
  <c r="J76"/>
  <c r="H76"/>
  <c r="K76"/>
  <c r="K75"/>
  <c r="J75"/>
  <c r="O105" i="3"/>
  <c r="M105"/>
  <c r="N105"/>
  <c r="P105"/>
  <c r="I105"/>
  <c r="G105"/>
  <c r="F105"/>
  <c r="H105"/>
  <c r="D105"/>
  <c r="C105"/>
  <c r="N104"/>
  <c r="P104"/>
  <c r="J104"/>
  <c r="H104"/>
  <c r="K104"/>
  <c r="P103"/>
  <c r="N103"/>
  <c r="H103"/>
  <c r="K103"/>
  <c r="N102"/>
  <c r="P102"/>
  <c r="J102"/>
  <c r="H102"/>
  <c r="K102"/>
  <c r="P101"/>
  <c r="N101"/>
  <c r="H101"/>
  <c r="K101"/>
  <c r="N100"/>
  <c r="P100"/>
  <c r="J100"/>
  <c r="H100"/>
  <c r="K100"/>
  <c r="P99"/>
  <c r="N99"/>
  <c r="H99"/>
  <c r="K99"/>
  <c r="N98"/>
  <c r="P98"/>
  <c r="J98"/>
  <c r="H98"/>
  <c r="K98"/>
  <c r="P97"/>
  <c r="N97"/>
  <c r="H97"/>
  <c r="K97"/>
  <c r="N96"/>
  <c r="P96"/>
  <c r="J96"/>
  <c r="H96"/>
  <c r="K96"/>
  <c r="P95"/>
  <c r="N95"/>
  <c r="H95"/>
  <c r="K95"/>
  <c r="N94"/>
  <c r="P94"/>
  <c r="J94"/>
  <c r="H94"/>
  <c r="K94"/>
  <c r="P93"/>
  <c r="N93"/>
  <c r="H93"/>
  <c r="K93"/>
  <c r="N92"/>
  <c r="P92"/>
  <c r="J92"/>
  <c r="H92"/>
  <c r="K92"/>
  <c r="P91"/>
  <c r="N91"/>
  <c r="H91"/>
  <c r="K91"/>
  <c r="N90"/>
  <c r="P90"/>
  <c r="J90"/>
  <c r="H90"/>
  <c r="K90"/>
  <c r="P89"/>
  <c r="N89"/>
  <c r="H89"/>
  <c r="K89"/>
  <c r="N88"/>
  <c r="P88"/>
  <c r="J88"/>
  <c r="H88"/>
  <c r="K88"/>
  <c r="P87"/>
  <c r="N87"/>
  <c r="H87"/>
  <c r="K87"/>
  <c r="N86"/>
  <c r="P86"/>
  <c r="J86"/>
  <c r="H86"/>
  <c r="K86"/>
  <c r="P85"/>
  <c r="N85"/>
  <c r="H85"/>
  <c r="K85"/>
  <c r="N84"/>
  <c r="P84"/>
  <c r="J84"/>
  <c r="H84"/>
  <c r="K84"/>
  <c r="P83"/>
  <c r="N83"/>
  <c r="H83"/>
  <c r="K83"/>
  <c r="N82"/>
  <c r="P82"/>
  <c r="J82"/>
  <c r="H82"/>
  <c r="K82"/>
  <c r="P81"/>
  <c r="N81"/>
  <c r="H81"/>
  <c r="K81"/>
  <c r="N80"/>
  <c r="P80"/>
  <c r="J80"/>
  <c r="H80"/>
  <c r="K80"/>
  <c r="P79"/>
  <c r="N79"/>
  <c r="H79"/>
  <c r="K79"/>
  <c r="N78"/>
  <c r="P78"/>
  <c r="J78"/>
  <c r="H78"/>
  <c r="K78"/>
  <c r="P77"/>
  <c r="N77"/>
  <c r="H77"/>
  <c r="K77"/>
  <c r="N76"/>
  <c r="P76"/>
  <c r="J76"/>
  <c r="H76"/>
  <c r="K76"/>
  <c r="P75"/>
  <c r="N75"/>
  <c r="H75"/>
  <c r="K75"/>
  <c r="O105" i="4"/>
  <c r="N105"/>
  <c r="P105"/>
  <c r="M105"/>
  <c r="I105"/>
  <c r="G105"/>
  <c r="F105"/>
  <c r="E105"/>
  <c r="D105"/>
  <c r="C105"/>
  <c r="N104"/>
  <c r="P104"/>
  <c r="J104"/>
  <c r="H104"/>
  <c r="K104"/>
  <c r="P103"/>
  <c r="N103"/>
  <c r="H103"/>
  <c r="J103"/>
  <c r="N102"/>
  <c r="P102"/>
  <c r="J102"/>
  <c r="H102"/>
  <c r="K102"/>
  <c r="P101"/>
  <c r="N101"/>
  <c r="H101"/>
  <c r="J101"/>
  <c r="N100"/>
  <c r="P100"/>
  <c r="J100"/>
  <c r="H100"/>
  <c r="K100"/>
  <c r="P99"/>
  <c r="N99"/>
  <c r="H99"/>
  <c r="J99"/>
  <c r="N98"/>
  <c r="P98"/>
  <c r="J98"/>
  <c r="H98"/>
  <c r="K98"/>
  <c r="P97"/>
  <c r="N97"/>
  <c r="H97"/>
  <c r="J97"/>
  <c r="N96"/>
  <c r="P96"/>
  <c r="J96"/>
  <c r="H96"/>
  <c r="K96"/>
  <c r="P95"/>
  <c r="N95"/>
  <c r="H95"/>
  <c r="J95"/>
  <c r="N94"/>
  <c r="P94"/>
  <c r="J94"/>
  <c r="H94"/>
  <c r="K94"/>
  <c r="P93"/>
  <c r="N93"/>
  <c r="H93"/>
  <c r="J93"/>
  <c r="N92"/>
  <c r="P92"/>
  <c r="J92"/>
  <c r="H92"/>
  <c r="K92"/>
  <c r="P91"/>
  <c r="N91"/>
  <c r="H91"/>
  <c r="J91"/>
  <c r="N90"/>
  <c r="P90"/>
  <c r="J90"/>
  <c r="H90"/>
  <c r="K90"/>
  <c r="P89"/>
  <c r="N89"/>
  <c r="H89"/>
  <c r="J89"/>
  <c r="N88"/>
  <c r="P88"/>
  <c r="J88"/>
  <c r="H88"/>
  <c r="K88"/>
  <c r="P87"/>
  <c r="N87"/>
  <c r="H87"/>
  <c r="J87"/>
  <c r="N86"/>
  <c r="P86"/>
  <c r="J86"/>
  <c r="H86"/>
  <c r="K86"/>
  <c r="P85"/>
  <c r="N85"/>
  <c r="H85"/>
  <c r="J85"/>
  <c r="N84"/>
  <c r="P84"/>
  <c r="J84"/>
  <c r="H84"/>
  <c r="K84"/>
  <c r="P83"/>
  <c r="N83"/>
  <c r="H83"/>
  <c r="J83"/>
  <c r="N82"/>
  <c r="P82"/>
  <c r="J82"/>
  <c r="H82"/>
  <c r="K82"/>
  <c r="P81"/>
  <c r="N81"/>
  <c r="H81"/>
  <c r="J81"/>
  <c r="N80"/>
  <c r="P80"/>
  <c r="J80"/>
  <c r="H80"/>
  <c r="K80"/>
  <c r="P79"/>
  <c r="N79"/>
  <c r="H79"/>
  <c r="J79"/>
  <c r="N78"/>
  <c r="P78"/>
  <c r="J78"/>
  <c r="H78"/>
  <c r="K78"/>
  <c r="P77"/>
  <c r="N77"/>
  <c r="H77"/>
  <c r="J77"/>
  <c r="N76"/>
  <c r="P76"/>
  <c r="J76"/>
  <c r="H76"/>
  <c r="K76"/>
  <c r="P75"/>
  <c r="N75"/>
  <c r="H75"/>
  <c r="H105"/>
  <c r="K105"/>
  <c r="P43" i="7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M70" i="2"/>
  <c r="K70"/>
  <c r="M35"/>
  <c r="K35"/>
  <c r="O70" i="4"/>
  <c r="M70"/>
  <c r="O35"/>
  <c r="M35"/>
  <c r="I70" i="6"/>
  <c r="O70" i="3"/>
  <c r="M70"/>
  <c r="O35"/>
  <c r="M35"/>
  <c r="N35"/>
  <c r="Q43" i="7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42"/>
  <c r="P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K70" i="8"/>
  <c r="M70"/>
  <c r="O72" i="7"/>
  <c r="M35" i="8"/>
  <c r="O7" i="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1"/>
  <c r="O32"/>
  <c r="O33"/>
  <c r="O34"/>
  <c r="O35"/>
  <c r="O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42"/>
  <c r="L55"/>
  <c r="L56"/>
  <c r="L58"/>
  <c r="L59"/>
  <c r="L60"/>
  <c r="L61"/>
  <c r="L69"/>
  <c r="L70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6"/>
  <c r="K67"/>
  <c r="K68"/>
  <c r="K69"/>
  <c r="K70"/>
  <c r="K71"/>
  <c r="K72"/>
  <c r="K42"/>
  <c r="J45"/>
  <c r="J53"/>
  <c r="J58"/>
  <c r="J59"/>
  <c r="J65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42"/>
  <c r="D43"/>
  <c r="D44"/>
  <c r="F44" s="1"/>
  <c r="D45"/>
  <c r="F45" s="1"/>
  <c r="D46"/>
  <c r="F46" s="1"/>
  <c r="D47"/>
  <c r="D48"/>
  <c r="F48" s="1"/>
  <c r="D49"/>
  <c r="D50"/>
  <c r="D51"/>
  <c r="D52"/>
  <c r="F52"/>
  <c r="D53"/>
  <c r="D54"/>
  <c r="F54" s="1"/>
  <c r="D55"/>
  <c r="D56"/>
  <c r="F56" s="1"/>
  <c r="D57"/>
  <c r="D58"/>
  <c r="D59"/>
  <c r="D60"/>
  <c r="F60" s="1"/>
  <c r="D61"/>
  <c r="D62"/>
  <c r="D63"/>
  <c r="D64"/>
  <c r="F64"/>
  <c r="D65"/>
  <c r="D66"/>
  <c r="F66" s="1"/>
  <c r="D67"/>
  <c r="D68"/>
  <c r="F68" s="1"/>
  <c r="D69"/>
  <c r="F69" s="1"/>
  <c r="D70"/>
  <c r="F70" s="1"/>
  <c r="D71"/>
  <c r="D72"/>
  <c r="F72" s="1"/>
  <c r="D42"/>
  <c r="F42" s="1"/>
  <c r="M6"/>
  <c r="Q72"/>
  <c r="F67"/>
  <c r="F62"/>
  <c r="I62" s="1"/>
  <c r="F58"/>
  <c r="F50"/>
  <c r="F43"/>
  <c r="I43" s="1"/>
  <c r="F70" i="9"/>
  <c r="H70"/>
  <c r="H69"/>
  <c r="F69"/>
  <c r="I69"/>
  <c r="F68"/>
  <c r="H68"/>
  <c r="H67"/>
  <c r="F67"/>
  <c r="I67"/>
  <c r="F66"/>
  <c r="H66"/>
  <c r="H65"/>
  <c r="F65"/>
  <c r="I65"/>
  <c r="F64"/>
  <c r="H64"/>
  <c r="H63"/>
  <c r="F63"/>
  <c r="I63"/>
  <c r="F62"/>
  <c r="H62"/>
  <c r="H61"/>
  <c r="F61"/>
  <c r="I61"/>
  <c r="F60"/>
  <c r="H60"/>
  <c r="H59"/>
  <c r="F59"/>
  <c r="I59"/>
  <c r="F58"/>
  <c r="H58"/>
  <c r="H57"/>
  <c r="F57"/>
  <c r="I57"/>
  <c r="F56"/>
  <c r="H56"/>
  <c r="H55"/>
  <c r="F55"/>
  <c r="I55"/>
  <c r="F54"/>
  <c r="H54"/>
  <c r="H53"/>
  <c r="F53"/>
  <c r="I53"/>
  <c r="F52"/>
  <c r="H52"/>
  <c r="H51"/>
  <c r="F51"/>
  <c r="I51"/>
  <c r="F50"/>
  <c r="H50"/>
  <c r="H49"/>
  <c r="F49"/>
  <c r="I49"/>
  <c r="F48"/>
  <c r="H48"/>
  <c r="H47"/>
  <c r="F47"/>
  <c r="I47"/>
  <c r="F46"/>
  <c r="H46"/>
  <c r="H45"/>
  <c r="F45"/>
  <c r="I45"/>
  <c r="F44"/>
  <c r="H44"/>
  <c r="H43"/>
  <c r="F43"/>
  <c r="I43"/>
  <c r="F42"/>
  <c r="H42"/>
  <c r="H41"/>
  <c r="F41"/>
  <c r="I41"/>
  <c r="F40"/>
  <c r="H40"/>
  <c r="L70" i="2"/>
  <c r="G70"/>
  <c r="H70"/>
  <c r="E70"/>
  <c r="D70"/>
  <c r="F70"/>
  <c r="I70"/>
  <c r="L69"/>
  <c r="H69"/>
  <c r="F69"/>
  <c r="I69"/>
  <c r="L68"/>
  <c r="F68"/>
  <c r="I68"/>
  <c r="L67"/>
  <c r="H67"/>
  <c r="F67"/>
  <c r="I67"/>
  <c r="L66"/>
  <c r="F66"/>
  <c r="I66"/>
  <c r="L65"/>
  <c r="H65"/>
  <c r="F65"/>
  <c r="I65"/>
  <c r="L64"/>
  <c r="F64"/>
  <c r="I64"/>
  <c r="L63"/>
  <c r="N63"/>
  <c r="H63"/>
  <c r="F63"/>
  <c r="I63"/>
  <c r="L62"/>
  <c r="F62"/>
  <c r="I62"/>
  <c r="L61"/>
  <c r="H61"/>
  <c r="F61"/>
  <c r="I61"/>
  <c r="N60"/>
  <c r="L60"/>
  <c r="F60"/>
  <c r="I60"/>
  <c r="L59"/>
  <c r="H59"/>
  <c r="F59"/>
  <c r="I59"/>
  <c r="L58"/>
  <c r="F58"/>
  <c r="I58"/>
  <c r="L57"/>
  <c r="H57"/>
  <c r="F57"/>
  <c r="I57"/>
  <c r="L56"/>
  <c r="F56"/>
  <c r="I56"/>
  <c r="L55"/>
  <c r="H55"/>
  <c r="F55"/>
  <c r="I55"/>
  <c r="L54"/>
  <c r="F54"/>
  <c r="I54"/>
  <c r="L53"/>
  <c r="H53"/>
  <c r="F53"/>
  <c r="I53"/>
  <c r="N52"/>
  <c r="L52"/>
  <c r="F52"/>
  <c r="I52"/>
  <c r="L51"/>
  <c r="N51"/>
  <c r="H51"/>
  <c r="F51"/>
  <c r="I51"/>
  <c r="L50"/>
  <c r="F50"/>
  <c r="I50"/>
  <c r="L49"/>
  <c r="H49"/>
  <c r="F49"/>
  <c r="I49"/>
  <c r="L48"/>
  <c r="N48"/>
  <c r="F48"/>
  <c r="I48"/>
  <c r="L47"/>
  <c r="N47"/>
  <c r="H47"/>
  <c r="F47"/>
  <c r="I47"/>
  <c r="L46"/>
  <c r="F46"/>
  <c r="I46"/>
  <c r="L45"/>
  <c r="H45"/>
  <c r="F45"/>
  <c r="I45"/>
  <c r="N44"/>
  <c r="L44"/>
  <c r="F44"/>
  <c r="I44"/>
  <c r="L43"/>
  <c r="H43"/>
  <c r="F43"/>
  <c r="I43"/>
  <c r="L42"/>
  <c r="F42"/>
  <c r="I42"/>
  <c r="L41"/>
  <c r="N41"/>
  <c r="H41"/>
  <c r="F41"/>
  <c r="I41"/>
  <c r="N40"/>
  <c r="L40"/>
  <c r="F40"/>
  <c r="I40"/>
  <c r="L70" i="8"/>
  <c r="N70"/>
  <c r="G70"/>
  <c r="E70"/>
  <c r="D70"/>
  <c r="F70"/>
  <c r="N69"/>
  <c r="L69"/>
  <c r="F69"/>
  <c r="H69"/>
  <c r="L68"/>
  <c r="N68"/>
  <c r="H68"/>
  <c r="F68"/>
  <c r="I68"/>
  <c r="N67"/>
  <c r="L67"/>
  <c r="F67"/>
  <c r="H67"/>
  <c r="L66"/>
  <c r="H66"/>
  <c r="F66"/>
  <c r="I66"/>
  <c r="L65"/>
  <c r="F65"/>
  <c r="H65"/>
  <c r="L64"/>
  <c r="N64"/>
  <c r="H64"/>
  <c r="F64"/>
  <c r="I64"/>
  <c r="N63"/>
  <c r="L63"/>
  <c r="F63"/>
  <c r="H63"/>
  <c r="L62"/>
  <c r="H62"/>
  <c r="F62"/>
  <c r="I62"/>
  <c r="N61"/>
  <c r="L61"/>
  <c r="F61"/>
  <c r="H61"/>
  <c r="L60"/>
  <c r="N60"/>
  <c r="H60"/>
  <c r="F60"/>
  <c r="I60"/>
  <c r="N59"/>
  <c r="L59"/>
  <c r="F59"/>
  <c r="H59"/>
  <c r="L58"/>
  <c r="H58"/>
  <c r="F58"/>
  <c r="I58"/>
  <c r="N57"/>
  <c r="L57"/>
  <c r="F57"/>
  <c r="H57"/>
  <c r="L56"/>
  <c r="N56"/>
  <c r="H56"/>
  <c r="F56"/>
  <c r="I56"/>
  <c r="L55"/>
  <c r="F55"/>
  <c r="H55"/>
  <c r="L54"/>
  <c r="N54"/>
  <c r="H54"/>
  <c r="F54"/>
  <c r="I54"/>
  <c r="L53"/>
  <c r="F53"/>
  <c r="H53"/>
  <c r="L52"/>
  <c r="N52"/>
  <c r="H52"/>
  <c r="F52"/>
  <c r="I52"/>
  <c r="N51"/>
  <c r="L51"/>
  <c r="F51"/>
  <c r="H51"/>
  <c r="L50"/>
  <c r="H50"/>
  <c r="F50"/>
  <c r="I50"/>
  <c r="L49"/>
  <c r="F49"/>
  <c r="H49"/>
  <c r="L48"/>
  <c r="N48"/>
  <c r="H48"/>
  <c r="F48"/>
  <c r="I48"/>
  <c r="N47"/>
  <c r="L47"/>
  <c r="F47"/>
  <c r="H47"/>
  <c r="L46"/>
  <c r="N46"/>
  <c r="H46"/>
  <c r="F46"/>
  <c r="I46"/>
  <c r="L45"/>
  <c r="F45"/>
  <c r="H45"/>
  <c r="L44"/>
  <c r="N44"/>
  <c r="H44"/>
  <c r="F44"/>
  <c r="I44"/>
  <c r="N43"/>
  <c r="L43"/>
  <c r="F43"/>
  <c r="H43"/>
  <c r="L42"/>
  <c r="N42"/>
  <c r="H42"/>
  <c r="F42"/>
  <c r="I42"/>
  <c r="L41"/>
  <c r="F41"/>
  <c r="H41"/>
  <c r="L40"/>
  <c r="N40"/>
  <c r="H40"/>
  <c r="F40"/>
  <c r="I40"/>
  <c r="H70" i="6"/>
  <c r="J70"/>
  <c r="D70"/>
  <c r="C70"/>
  <c r="H69"/>
  <c r="K69"/>
  <c r="K68"/>
  <c r="J68"/>
  <c r="J67"/>
  <c r="H67"/>
  <c r="K67"/>
  <c r="H66"/>
  <c r="K66"/>
  <c r="K65"/>
  <c r="J65"/>
  <c r="J64"/>
  <c r="H64"/>
  <c r="K64"/>
  <c r="H63"/>
  <c r="K63"/>
  <c r="J62"/>
  <c r="H62"/>
  <c r="K62"/>
  <c r="K61"/>
  <c r="H61"/>
  <c r="H60"/>
  <c r="K60"/>
  <c r="J59"/>
  <c r="H59"/>
  <c r="K59"/>
  <c r="H58"/>
  <c r="K58"/>
  <c r="J57"/>
  <c r="H57"/>
  <c r="K57"/>
  <c r="K56"/>
  <c r="J56"/>
  <c r="H55"/>
  <c r="K55"/>
  <c r="J54"/>
  <c r="H54"/>
  <c r="K54"/>
  <c r="H53"/>
  <c r="K53"/>
  <c r="J52"/>
  <c r="H52"/>
  <c r="K52"/>
  <c r="H51"/>
  <c r="K51"/>
  <c r="J50"/>
  <c r="H50"/>
  <c r="K50"/>
  <c r="H49"/>
  <c r="K49"/>
  <c r="J48"/>
  <c r="H48"/>
  <c r="K48"/>
  <c r="H47"/>
  <c r="K47"/>
  <c r="J46"/>
  <c r="H46"/>
  <c r="K46"/>
  <c r="H45"/>
  <c r="K45"/>
  <c r="K44"/>
  <c r="J44"/>
  <c r="J43"/>
  <c r="H43"/>
  <c r="K43"/>
  <c r="K42"/>
  <c r="J42"/>
  <c r="H41"/>
  <c r="K41"/>
  <c r="K40"/>
  <c r="J40"/>
  <c r="N70" i="3"/>
  <c r="L72" i="7"/>
  <c r="I70" i="3"/>
  <c r="G70"/>
  <c r="F70"/>
  <c r="H70"/>
  <c r="K70"/>
  <c r="D70"/>
  <c r="C70"/>
  <c r="N69"/>
  <c r="L71" i="7"/>
  <c r="H69" i="3"/>
  <c r="J69"/>
  <c r="N68"/>
  <c r="P68"/>
  <c r="J68"/>
  <c r="H68"/>
  <c r="K68"/>
  <c r="P67"/>
  <c r="N67"/>
  <c r="H67"/>
  <c r="J67"/>
  <c r="N66"/>
  <c r="L68" i="7"/>
  <c r="J66" i="3"/>
  <c r="H66"/>
  <c r="K66"/>
  <c r="N65"/>
  <c r="P65"/>
  <c r="H65"/>
  <c r="J65"/>
  <c r="N64"/>
  <c r="P64"/>
  <c r="J64"/>
  <c r="H64"/>
  <c r="K64"/>
  <c r="N63"/>
  <c r="L65" i="7"/>
  <c r="H63" i="3"/>
  <c r="J63"/>
  <c r="N62"/>
  <c r="L64" i="7"/>
  <c r="J62" i="3"/>
  <c r="H62"/>
  <c r="K62"/>
  <c r="N61"/>
  <c r="P61"/>
  <c r="H61"/>
  <c r="J61"/>
  <c r="N60"/>
  <c r="P60"/>
  <c r="J60"/>
  <c r="H60"/>
  <c r="K60"/>
  <c r="P59"/>
  <c r="N59"/>
  <c r="H59"/>
  <c r="J59"/>
  <c r="N58"/>
  <c r="P58"/>
  <c r="J58"/>
  <c r="H58"/>
  <c r="K58"/>
  <c r="P57"/>
  <c r="N57"/>
  <c r="H57"/>
  <c r="J57"/>
  <c r="N56"/>
  <c r="P56"/>
  <c r="J56"/>
  <c r="H56"/>
  <c r="K56"/>
  <c r="N55"/>
  <c r="L57" i="7"/>
  <c r="H55" i="3"/>
  <c r="J55"/>
  <c r="N54"/>
  <c r="P54"/>
  <c r="J54"/>
  <c r="H54"/>
  <c r="K54"/>
  <c r="P53"/>
  <c r="N53"/>
  <c r="H53"/>
  <c r="J53"/>
  <c r="N52"/>
  <c r="P52"/>
  <c r="J52"/>
  <c r="H52"/>
  <c r="K52"/>
  <c r="N51"/>
  <c r="L53" i="7"/>
  <c r="H51" i="3"/>
  <c r="J51"/>
  <c r="N50"/>
  <c r="L52" i="7"/>
  <c r="J50" i="3"/>
  <c r="H50"/>
  <c r="K50"/>
  <c r="N49"/>
  <c r="P49"/>
  <c r="H49"/>
  <c r="J49"/>
  <c r="N48"/>
  <c r="P48"/>
  <c r="J48"/>
  <c r="H48"/>
  <c r="K48"/>
  <c r="N47"/>
  <c r="L49" i="7"/>
  <c r="H47" i="3"/>
  <c r="J47"/>
  <c r="N46"/>
  <c r="L48" i="7"/>
  <c r="J46" i="3"/>
  <c r="H46"/>
  <c r="K46"/>
  <c r="N45"/>
  <c r="L47" i="7"/>
  <c r="H45" i="3"/>
  <c r="J45"/>
  <c r="N44"/>
  <c r="L46" i="7"/>
  <c r="J44" i="3"/>
  <c r="H44"/>
  <c r="K44"/>
  <c r="N43"/>
  <c r="L45" i="7"/>
  <c r="H43" i="3"/>
  <c r="J43"/>
  <c r="N42"/>
  <c r="L44" i="7"/>
  <c r="J42" i="3"/>
  <c r="H42"/>
  <c r="K42"/>
  <c r="N41"/>
  <c r="L43" i="7"/>
  <c r="H41" i="3"/>
  <c r="J41"/>
  <c r="N40"/>
  <c r="L42" i="7"/>
  <c r="J40" i="3"/>
  <c r="H40"/>
  <c r="K40"/>
  <c r="N70" i="4"/>
  <c r="J72" i="7"/>
  <c r="I70" i="4"/>
  <c r="G70"/>
  <c r="F70"/>
  <c r="E70"/>
  <c r="D70"/>
  <c r="C70"/>
  <c r="N69"/>
  <c r="J71" i="7"/>
  <c r="J69" i="4"/>
  <c r="H69"/>
  <c r="K69"/>
  <c r="N68"/>
  <c r="J70" i="7"/>
  <c r="H68" i="4"/>
  <c r="J68"/>
  <c r="N67"/>
  <c r="J69" i="7"/>
  <c r="J67" i="4"/>
  <c r="H67"/>
  <c r="K67"/>
  <c r="N66"/>
  <c r="J68" i="7"/>
  <c r="H66" i="4"/>
  <c r="J66"/>
  <c r="N65"/>
  <c r="J67" i="7"/>
  <c r="J65" i="4"/>
  <c r="H65"/>
  <c r="K65"/>
  <c r="N64"/>
  <c r="J66" i="7"/>
  <c r="H64" i="4"/>
  <c r="J64"/>
  <c r="N63"/>
  <c r="P63"/>
  <c r="J63"/>
  <c r="H63"/>
  <c r="K63"/>
  <c r="N62"/>
  <c r="P62"/>
  <c r="H62"/>
  <c r="J62"/>
  <c r="N61"/>
  <c r="P61"/>
  <c r="J61"/>
  <c r="H61"/>
  <c r="K61"/>
  <c r="N60"/>
  <c r="J62" i="7"/>
  <c r="H60" i="4"/>
  <c r="J60"/>
  <c r="N59"/>
  <c r="J61" i="7"/>
  <c r="J59" i="4"/>
  <c r="H59"/>
  <c r="K59"/>
  <c r="N58"/>
  <c r="P58"/>
  <c r="H58"/>
  <c r="J58"/>
  <c r="N57"/>
  <c r="P57"/>
  <c r="J57"/>
  <c r="H57"/>
  <c r="K57"/>
  <c r="P56"/>
  <c r="N56"/>
  <c r="H56"/>
  <c r="J56"/>
  <c r="N55"/>
  <c r="J57" i="7"/>
  <c r="J55" i="4"/>
  <c r="H55"/>
  <c r="K55"/>
  <c r="N54"/>
  <c r="P54"/>
  <c r="H54"/>
  <c r="J54"/>
  <c r="N53"/>
  <c r="J55" i="7"/>
  <c r="J53" i="4"/>
  <c r="H53"/>
  <c r="K53"/>
  <c r="N52"/>
  <c r="J54" i="7"/>
  <c r="H52" i="4"/>
  <c r="J52"/>
  <c r="N51"/>
  <c r="P51"/>
  <c r="J51"/>
  <c r="H51"/>
  <c r="K51"/>
  <c r="N50"/>
  <c r="J52" i="7"/>
  <c r="H50" i="4"/>
  <c r="J50"/>
  <c r="N49"/>
  <c r="J51" i="7"/>
  <c r="J49" i="4"/>
  <c r="H49"/>
  <c r="K49"/>
  <c r="N48"/>
  <c r="J50" i="7"/>
  <c r="H48" i="4"/>
  <c r="J48"/>
  <c r="N47"/>
  <c r="J49" i="7"/>
  <c r="J47" i="4"/>
  <c r="H47"/>
  <c r="K47"/>
  <c r="N46"/>
  <c r="P46"/>
  <c r="H46"/>
  <c r="J46"/>
  <c r="N45"/>
  <c r="J47" i="7"/>
  <c r="J45" i="4"/>
  <c r="H45"/>
  <c r="K45"/>
  <c r="N44"/>
  <c r="J46" i="7"/>
  <c r="H44" i="4"/>
  <c r="J44"/>
  <c r="N43"/>
  <c r="P43"/>
  <c r="J43"/>
  <c r="H43"/>
  <c r="K43"/>
  <c r="N42"/>
  <c r="P42"/>
  <c r="H42"/>
  <c r="J42"/>
  <c r="N41"/>
  <c r="P41"/>
  <c r="J41"/>
  <c r="H41"/>
  <c r="K41"/>
  <c r="N40"/>
  <c r="J42" i="7"/>
  <c r="H40" i="4"/>
  <c r="H70"/>
  <c r="K70"/>
  <c r="G35" i="2"/>
  <c r="E35"/>
  <c r="G35" i="8"/>
  <c r="E35"/>
  <c r="D35"/>
  <c r="G35" i="3"/>
  <c r="F35"/>
  <c r="I35"/>
  <c r="D35" i="4"/>
  <c r="E35"/>
  <c r="F35"/>
  <c r="G35"/>
  <c r="I35"/>
  <c r="Q10" i="7"/>
  <c r="Q7"/>
  <c r="Q8"/>
  <c r="Q9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30"/>
  <c r="Q29"/>
  <c r="Q31"/>
  <c r="Q32"/>
  <c r="Q33"/>
  <c r="Q34"/>
  <c r="Q35"/>
  <c r="Q36"/>
  <c r="Q6"/>
  <c r="O36"/>
  <c r="O6"/>
  <c r="M10"/>
  <c r="M7"/>
  <c r="M8"/>
  <c r="M9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30"/>
  <c r="M29"/>
  <c r="M31"/>
  <c r="M32"/>
  <c r="M33"/>
  <c r="M34"/>
  <c r="M35"/>
  <c r="M36"/>
  <c r="K10"/>
  <c r="K7"/>
  <c r="K8"/>
  <c r="K9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30"/>
  <c r="K29"/>
  <c r="K31"/>
  <c r="K32"/>
  <c r="K33"/>
  <c r="K34"/>
  <c r="K35"/>
  <c r="K36"/>
  <c r="K6"/>
  <c r="G10"/>
  <c r="G7"/>
  <c r="G11"/>
  <c r="G12"/>
  <c r="G13"/>
  <c r="G14"/>
  <c r="G15"/>
  <c r="G16"/>
  <c r="G17"/>
  <c r="H17" s="1"/>
  <c r="G18"/>
  <c r="G19"/>
  <c r="G20"/>
  <c r="G21"/>
  <c r="G22"/>
  <c r="G23"/>
  <c r="G24"/>
  <c r="G25"/>
  <c r="G26"/>
  <c r="G27"/>
  <c r="G28"/>
  <c r="G31"/>
  <c r="G32"/>
  <c r="G33"/>
  <c r="G34"/>
  <c r="G35"/>
  <c r="H35" s="1"/>
  <c r="G36"/>
  <c r="G6"/>
  <c r="H35" i="9"/>
  <c r="J9" i="6"/>
  <c r="J7"/>
  <c r="J21"/>
  <c r="J30"/>
  <c r="J33"/>
  <c r="J5"/>
  <c r="J5" i="3"/>
  <c r="L11" i="7"/>
  <c r="D10"/>
  <c r="E10"/>
  <c r="F10" s="1"/>
  <c r="D7"/>
  <c r="E7"/>
  <c r="D8"/>
  <c r="E8"/>
  <c r="D9"/>
  <c r="E9"/>
  <c r="F9" s="1"/>
  <c r="D11"/>
  <c r="F11" s="1"/>
  <c r="E11"/>
  <c r="D12"/>
  <c r="E12"/>
  <c r="D13"/>
  <c r="E13"/>
  <c r="D14"/>
  <c r="F14" s="1"/>
  <c r="E14"/>
  <c r="D15"/>
  <c r="E15"/>
  <c r="D16"/>
  <c r="E16"/>
  <c r="D17"/>
  <c r="E17"/>
  <c r="F17"/>
  <c r="D18"/>
  <c r="E18"/>
  <c r="F18" s="1"/>
  <c r="I18" s="1"/>
  <c r="D19"/>
  <c r="E19"/>
  <c r="F19" s="1"/>
  <c r="I19" s="1"/>
  <c r="D20"/>
  <c r="E20"/>
  <c r="D21"/>
  <c r="E21"/>
  <c r="F21" s="1"/>
  <c r="I21" s="1"/>
  <c r="D22"/>
  <c r="E22"/>
  <c r="F22" s="1"/>
  <c r="D23"/>
  <c r="E23"/>
  <c r="F23" s="1"/>
  <c r="D24"/>
  <c r="E24"/>
  <c r="D25"/>
  <c r="E25"/>
  <c r="D26"/>
  <c r="E26"/>
  <c r="D27"/>
  <c r="E27"/>
  <c r="D28"/>
  <c r="E28"/>
  <c r="D30"/>
  <c r="E30"/>
  <c r="D29"/>
  <c r="E29"/>
  <c r="D31"/>
  <c r="E31"/>
  <c r="D32"/>
  <c r="E32"/>
  <c r="D33"/>
  <c r="E33"/>
  <c r="D34"/>
  <c r="E34"/>
  <c r="D35"/>
  <c r="E35"/>
  <c r="E36"/>
  <c r="E6"/>
  <c r="D6"/>
  <c r="F7"/>
  <c r="I7" s="1"/>
  <c r="F12"/>
  <c r="I12" s="1"/>
  <c r="F16"/>
  <c r="H16" s="1"/>
  <c r="F9" i="9"/>
  <c r="H9"/>
  <c r="F6"/>
  <c r="H6"/>
  <c r="F7"/>
  <c r="H7"/>
  <c r="F8"/>
  <c r="H8"/>
  <c r="F10"/>
  <c r="H10"/>
  <c r="F11"/>
  <c r="H11"/>
  <c r="F12"/>
  <c r="H12"/>
  <c r="F13"/>
  <c r="H13"/>
  <c r="F14"/>
  <c r="H14"/>
  <c r="F15"/>
  <c r="H15"/>
  <c r="F16"/>
  <c r="H16"/>
  <c r="F17"/>
  <c r="H17"/>
  <c r="F18"/>
  <c r="H18"/>
  <c r="F19"/>
  <c r="H19"/>
  <c r="F20"/>
  <c r="H20"/>
  <c r="F21"/>
  <c r="H21"/>
  <c r="F22"/>
  <c r="H22"/>
  <c r="F23"/>
  <c r="H23"/>
  <c r="F24"/>
  <c r="H24"/>
  <c r="F25"/>
  <c r="H25"/>
  <c r="F26"/>
  <c r="H26"/>
  <c r="F27"/>
  <c r="H27"/>
  <c r="F29"/>
  <c r="H29"/>
  <c r="F28"/>
  <c r="H28"/>
  <c r="F30"/>
  <c r="H30"/>
  <c r="F31"/>
  <c r="H31"/>
  <c r="F32"/>
  <c r="H32"/>
  <c r="F33"/>
  <c r="H33"/>
  <c r="F34"/>
  <c r="H34"/>
  <c r="F35"/>
  <c r="I35"/>
  <c r="F5"/>
  <c r="H5"/>
  <c r="L5" i="8"/>
  <c r="L9"/>
  <c r="N9"/>
  <c r="L6"/>
  <c r="N6"/>
  <c r="L7"/>
  <c r="L8"/>
  <c r="L10"/>
  <c r="L11"/>
  <c r="N11"/>
  <c r="L12"/>
  <c r="L13"/>
  <c r="L14"/>
  <c r="L15"/>
  <c r="L16"/>
  <c r="L17"/>
  <c r="L18"/>
  <c r="L19"/>
  <c r="L20"/>
  <c r="L21"/>
  <c r="L22"/>
  <c r="L23"/>
  <c r="L24"/>
  <c r="L25"/>
  <c r="L26"/>
  <c r="L27"/>
  <c r="L29"/>
  <c r="N29"/>
  <c r="L28"/>
  <c r="L30"/>
  <c r="L31"/>
  <c r="L32"/>
  <c r="L33"/>
  <c r="L34"/>
  <c r="L35"/>
  <c r="F9"/>
  <c r="H9"/>
  <c r="F6"/>
  <c r="H6"/>
  <c r="F7"/>
  <c r="I7"/>
  <c r="F8"/>
  <c r="H8"/>
  <c r="F10"/>
  <c r="I10"/>
  <c r="F11"/>
  <c r="H11"/>
  <c r="F12"/>
  <c r="I12"/>
  <c r="F13"/>
  <c r="H13"/>
  <c r="F14"/>
  <c r="H14"/>
  <c r="F15"/>
  <c r="H15"/>
  <c r="F16"/>
  <c r="I16"/>
  <c r="F17"/>
  <c r="H17"/>
  <c r="F18"/>
  <c r="I18"/>
  <c r="F19"/>
  <c r="H19"/>
  <c r="F20"/>
  <c r="I20"/>
  <c r="F21"/>
  <c r="H21"/>
  <c r="F22"/>
  <c r="I22"/>
  <c r="F23"/>
  <c r="H23"/>
  <c r="F24"/>
  <c r="I24"/>
  <c r="F25"/>
  <c r="H25"/>
  <c r="F26"/>
  <c r="I26"/>
  <c r="F27"/>
  <c r="H27"/>
  <c r="F29"/>
  <c r="I29"/>
  <c r="F28"/>
  <c r="H28"/>
  <c r="F30"/>
  <c r="I30"/>
  <c r="F31"/>
  <c r="H31"/>
  <c r="F32"/>
  <c r="I32"/>
  <c r="F33"/>
  <c r="H33"/>
  <c r="F34"/>
  <c r="I34"/>
  <c r="F35"/>
  <c r="H35"/>
  <c r="F5"/>
  <c r="H5"/>
  <c r="L35" i="2"/>
  <c r="P36" i="7"/>
  <c r="L9" i="2"/>
  <c r="L6"/>
  <c r="P10" i="7"/>
  <c r="L7" i="2"/>
  <c r="N7"/>
  <c r="L8"/>
  <c r="P8" i="7"/>
  <c r="L10" i="2"/>
  <c r="P11" i="7"/>
  <c r="L11" i="2"/>
  <c r="P12" i="7"/>
  <c r="L12" i="2"/>
  <c r="P13" i="7"/>
  <c r="L13" i="2"/>
  <c r="P14" i="7"/>
  <c r="L14" i="2"/>
  <c r="P15" i="7"/>
  <c r="L15" i="2"/>
  <c r="P16" i="7"/>
  <c r="L16" i="2"/>
  <c r="P17" i="7"/>
  <c r="L17" i="2"/>
  <c r="P18" i="7"/>
  <c r="L18" i="2"/>
  <c r="P19" i="7"/>
  <c r="L19" i="2"/>
  <c r="P20" i="7"/>
  <c r="L20" i="2"/>
  <c r="P21" i="7"/>
  <c r="L21" i="2"/>
  <c r="P22" i="7"/>
  <c r="L22" i="2"/>
  <c r="P23" i="7"/>
  <c r="L23" i="2"/>
  <c r="P24" i="7"/>
  <c r="L24" i="2"/>
  <c r="P25" i="7"/>
  <c r="L25" i="2"/>
  <c r="P26" i="7"/>
  <c r="L26" i="2"/>
  <c r="P27" i="7"/>
  <c r="L27" i="2"/>
  <c r="P28" i="7"/>
  <c r="L29" i="2"/>
  <c r="N29"/>
  <c r="L28"/>
  <c r="P30" i="7"/>
  <c r="P29"/>
  <c r="L30" i="2"/>
  <c r="P31" i="7"/>
  <c r="L31" i="2"/>
  <c r="P32" i="7"/>
  <c r="L32" i="2"/>
  <c r="P33" i="7"/>
  <c r="L33" i="2"/>
  <c r="P34" i="7"/>
  <c r="L34" i="2"/>
  <c r="P35" i="7"/>
  <c r="L5" i="2"/>
  <c r="N5"/>
  <c r="D35"/>
  <c r="D36" i="7"/>
  <c r="F9" i="2"/>
  <c r="I9"/>
  <c r="F6"/>
  <c r="I6"/>
  <c r="F7"/>
  <c r="I7"/>
  <c r="F8"/>
  <c r="I8"/>
  <c r="F10"/>
  <c r="I10"/>
  <c r="F11"/>
  <c r="I11"/>
  <c r="F12"/>
  <c r="I12"/>
  <c r="F13"/>
  <c r="I13"/>
  <c r="F14"/>
  <c r="I14"/>
  <c r="F15"/>
  <c r="I15"/>
  <c r="F16"/>
  <c r="I16"/>
  <c r="F17"/>
  <c r="I17"/>
  <c r="F18"/>
  <c r="I18"/>
  <c r="F19"/>
  <c r="I19"/>
  <c r="F20"/>
  <c r="I20"/>
  <c r="F21"/>
  <c r="I21"/>
  <c r="F22"/>
  <c r="I22"/>
  <c r="F23"/>
  <c r="I23"/>
  <c r="F24"/>
  <c r="I24"/>
  <c r="F25"/>
  <c r="I25"/>
  <c r="F26"/>
  <c r="I26"/>
  <c r="F27"/>
  <c r="I27"/>
  <c r="F29"/>
  <c r="I29"/>
  <c r="F28"/>
  <c r="I28"/>
  <c r="F30"/>
  <c r="I30"/>
  <c r="F31"/>
  <c r="I31"/>
  <c r="F32"/>
  <c r="I32"/>
  <c r="F33"/>
  <c r="I33"/>
  <c r="F34"/>
  <c r="I34"/>
  <c r="F35"/>
  <c r="I35"/>
  <c r="F5"/>
  <c r="I5"/>
  <c r="K9" i="6"/>
  <c r="K7"/>
  <c r="K21"/>
  <c r="K30"/>
  <c r="K33"/>
  <c r="K5"/>
  <c r="H6"/>
  <c r="J6"/>
  <c r="H8"/>
  <c r="K8"/>
  <c r="H10"/>
  <c r="J10"/>
  <c r="H11"/>
  <c r="K11"/>
  <c r="H12"/>
  <c r="J12"/>
  <c r="H13"/>
  <c r="K13"/>
  <c r="H14"/>
  <c r="J14"/>
  <c r="H15"/>
  <c r="K15"/>
  <c r="H16"/>
  <c r="J16"/>
  <c r="H17"/>
  <c r="J17"/>
  <c r="H18"/>
  <c r="J18"/>
  <c r="H19"/>
  <c r="J19"/>
  <c r="H20"/>
  <c r="J20"/>
  <c r="H22"/>
  <c r="J22"/>
  <c r="H23"/>
  <c r="J23"/>
  <c r="H24"/>
  <c r="J24"/>
  <c r="H25"/>
  <c r="J25"/>
  <c r="H26"/>
  <c r="K26"/>
  <c r="H27"/>
  <c r="J27"/>
  <c r="H29"/>
  <c r="K29"/>
  <c r="H28"/>
  <c r="J28"/>
  <c r="H31"/>
  <c r="J31"/>
  <c r="H32"/>
  <c r="J32"/>
  <c r="H34"/>
  <c r="J34"/>
  <c r="H35"/>
  <c r="J35"/>
  <c r="N9" i="3"/>
  <c r="L9" i="7"/>
  <c r="N6" i="3"/>
  <c r="L10" i="7"/>
  <c r="N7" i="3"/>
  <c r="L7" i="7"/>
  <c r="N8" i="3"/>
  <c r="L8" i="7"/>
  <c r="N10" i="3"/>
  <c r="P10"/>
  <c r="N11"/>
  <c r="L12" i="7"/>
  <c r="N12" i="3"/>
  <c r="P12"/>
  <c r="N13"/>
  <c r="L14" i="7"/>
  <c r="N14" i="3"/>
  <c r="L15" i="7"/>
  <c r="N15" i="3"/>
  <c r="P15"/>
  <c r="N16"/>
  <c r="L17" i="7"/>
  <c r="N17" i="3"/>
  <c r="P17"/>
  <c r="N18"/>
  <c r="L19" i="7"/>
  <c r="N19" i="3"/>
  <c r="L20" i="7"/>
  <c r="N20" i="3"/>
  <c r="L21" i="7"/>
  <c r="N21" i="3"/>
  <c r="L22" i="7"/>
  <c r="N22" i="3"/>
  <c r="L23" i="7"/>
  <c r="N23" i="3"/>
  <c r="L24" i="7"/>
  <c r="N24" i="3"/>
  <c r="L25" i="7"/>
  <c r="N25" i="3"/>
  <c r="L26" i="7"/>
  <c r="N26" i="3"/>
  <c r="L27" i="7"/>
  <c r="N27" i="3"/>
  <c r="L28" i="7"/>
  <c r="N29" i="3"/>
  <c r="N28"/>
  <c r="N30"/>
  <c r="L31" i="7"/>
  <c r="N31" i="3"/>
  <c r="L32" i="7"/>
  <c r="N32" i="3"/>
  <c r="L33" i="7"/>
  <c r="N33" i="3"/>
  <c r="P33"/>
  <c r="N34"/>
  <c r="L35" i="7"/>
  <c r="N5" i="3"/>
  <c r="L6" i="7"/>
  <c r="H5" i="3"/>
  <c r="K5"/>
  <c r="H9"/>
  <c r="J9"/>
  <c r="H6"/>
  <c r="J6"/>
  <c r="H7"/>
  <c r="J7"/>
  <c r="H8"/>
  <c r="J8"/>
  <c r="H10"/>
  <c r="J10"/>
  <c r="H11"/>
  <c r="J11"/>
  <c r="H12"/>
  <c r="J12"/>
  <c r="H13"/>
  <c r="J13"/>
  <c r="H14"/>
  <c r="J14"/>
  <c r="H15"/>
  <c r="J15"/>
  <c r="H16"/>
  <c r="J16"/>
  <c r="H17"/>
  <c r="J17"/>
  <c r="H18"/>
  <c r="J18"/>
  <c r="H19"/>
  <c r="J19"/>
  <c r="H20"/>
  <c r="J20"/>
  <c r="H21"/>
  <c r="J21"/>
  <c r="H22"/>
  <c r="J22"/>
  <c r="H23"/>
  <c r="J23"/>
  <c r="H24"/>
  <c r="J24"/>
  <c r="H25"/>
  <c r="J25"/>
  <c r="H26"/>
  <c r="J26"/>
  <c r="H27"/>
  <c r="J27"/>
  <c r="H29"/>
  <c r="J29"/>
  <c r="H28"/>
  <c r="J28"/>
  <c r="H30"/>
  <c r="J30"/>
  <c r="H31"/>
  <c r="J31"/>
  <c r="H32"/>
  <c r="J32"/>
  <c r="H33"/>
  <c r="J33"/>
  <c r="H34"/>
  <c r="J34"/>
  <c r="H35"/>
  <c r="K35"/>
  <c r="N9" i="4"/>
  <c r="P9"/>
  <c r="N6"/>
  <c r="P6"/>
  <c r="N7"/>
  <c r="J7" i="7"/>
  <c r="N8" i="4"/>
  <c r="N10"/>
  <c r="J11" i="7"/>
  <c r="N11" i="4"/>
  <c r="J12" i="7"/>
  <c r="N12" i="4"/>
  <c r="P12"/>
  <c r="N13"/>
  <c r="J14" i="7"/>
  <c r="N14" i="4"/>
  <c r="J15" i="7"/>
  <c r="N15" i="4"/>
  <c r="J16" i="7"/>
  <c r="N16" i="4"/>
  <c r="J17" i="7"/>
  <c r="N17" i="4"/>
  <c r="P17"/>
  <c r="N18"/>
  <c r="J19" i="7"/>
  <c r="N19" i="4"/>
  <c r="J20" i="7"/>
  <c r="N20" i="4"/>
  <c r="J21" i="7"/>
  <c r="N21" i="4"/>
  <c r="P21"/>
  <c r="N22"/>
  <c r="J23" i="7"/>
  <c r="N23" i="4"/>
  <c r="P23"/>
  <c r="N24"/>
  <c r="J25" i="7"/>
  <c r="N25" i="4"/>
  <c r="J26" i="7"/>
  <c r="N26" i="4"/>
  <c r="J27" i="7"/>
  <c r="N27" i="4"/>
  <c r="P27"/>
  <c r="N29"/>
  <c r="P29"/>
  <c r="N28"/>
  <c r="N30"/>
  <c r="P30"/>
  <c r="N31"/>
  <c r="J32" i="7"/>
  <c r="N32" i="4"/>
  <c r="J33" i="7"/>
  <c r="N33" i="4"/>
  <c r="J34" i="7"/>
  <c r="N34" i="4"/>
  <c r="P34"/>
  <c r="N35"/>
  <c r="P35"/>
  <c r="N5"/>
  <c r="P5"/>
  <c r="H9"/>
  <c r="J9"/>
  <c r="H6"/>
  <c r="J6"/>
  <c r="H7"/>
  <c r="J7"/>
  <c r="H8"/>
  <c r="J8"/>
  <c r="K8"/>
  <c r="H10"/>
  <c r="J10"/>
  <c r="H11"/>
  <c r="J11"/>
  <c r="H12"/>
  <c r="J12"/>
  <c r="H13"/>
  <c r="J13"/>
  <c r="K13"/>
  <c r="H14"/>
  <c r="J14"/>
  <c r="H15"/>
  <c r="J15"/>
  <c r="H16"/>
  <c r="J16"/>
  <c r="H17"/>
  <c r="J17"/>
  <c r="H18"/>
  <c r="J18"/>
  <c r="K18"/>
  <c r="H19"/>
  <c r="J19"/>
  <c r="H20"/>
  <c r="J20"/>
  <c r="H21"/>
  <c r="J21"/>
  <c r="H22"/>
  <c r="J22"/>
  <c r="K22"/>
  <c r="H23"/>
  <c r="J23"/>
  <c r="H24"/>
  <c r="J24"/>
  <c r="H25"/>
  <c r="J25"/>
  <c r="H26"/>
  <c r="J26"/>
  <c r="K26"/>
  <c r="H27"/>
  <c r="J27"/>
  <c r="H29"/>
  <c r="J29"/>
  <c r="H28"/>
  <c r="J28"/>
  <c r="H30"/>
  <c r="J30"/>
  <c r="K30"/>
  <c r="H31"/>
  <c r="J31"/>
  <c r="H32"/>
  <c r="J32"/>
  <c r="H33"/>
  <c r="J33"/>
  <c r="H34"/>
  <c r="J34"/>
  <c r="K34"/>
  <c r="H5"/>
  <c r="H35"/>
  <c r="D35" i="6"/>
  <c r="C35"/>
  <c r="D35" i="3"/>
  <c r="C35"/>
  <c r="C35" i="4"/>
  <c r="I33" i="8"/>
  <c r="I31"/>
  <c r="I28"/>
  <c r="I27"/>
  <c r="I25"/>
  <c r="I23"/>
  <c r="I21"/>
  <c r="I19"/>
  <c r="I17"/>
  <c r="I14"/>
  <c r="I11"/>
  <c r="I8"/>
  <c r="I6"/>
  <c r="H34"/>
  <c r="H32"/>
  <c r="H30"/>
  <c r="H29"/>
  <c r="H26"/>
  <c r="H24"/>
  <c r="H22"/>
  <c r="H20"/>
  <c r="H18"/>
  <c r="H16"/>
  <c r="H12"/>
  <c r="H10"/>
  <c r="H7"/>
  <c r="I15"/>
  <c r="I13"/>
  <c r="I9"/>
  <c r="I5"/>
  <c r="K31" i="4"/>
  <c r="K27"/>
  <c r="K23"/>
  <c r="K19"/>
  <c r="K14"/>
  <c r="K10"/>
  <c r="K9"/>
  <c r="K5"/>
  <c r="N16" i="8"/>
  <c r="P16" i="4"/>
  <c r="P21" i="3"/>
  <c r="J22" i="7"/>
  <c r="N5" i="8"/>
  <c r="P6" i="7"/>
  <c r="N28" i="2"/>
  <c r="K28" i="6"/>
  <c r="P28" i="4"/>
  <c r="N26" i="8"/>
  <c r="P13" i="3"/>
  <c r="N33" i="8"/>
  <c r="L34" i="7"/>
  <c r="N32" i="8"/>
  <c r="P32" i="3"/>
  <c r="K32" i="6"/>
  <c r="P24" i="3"/>
  <c r="K24" i="6"/>
  <c r="F25" i="7"/>
  <c r="I25" s="1"/>
  <c r="N24" i="8"/>
  <c r="N17" i="2"/>
  <c r="N17" i="8"/>
  <c r="K17" i="6"/>
  <c r="N25" i="2"/>
  <c r="N25" i="8"/>
  <c r="K25" i="6"/>
  <c r="K18"/>
  <c r="P18" i="3"/>
  <c r="N22" i="8"/>
  <c r="K22" i="6"/>
  <c r="P22" i="3"/>
  <c r="P22" i="4"/>
  <c r="N9" i="2"/>
  <c r="P8" i="4"/>
  <c r="N7" i="8"/>
  <c r="F32" i="7"/>
  <c r="I32" s="1"/>
  <c r="K31" i="6"/>
  <c r="K34"/>
  <c r="K27"/>
  <c r="K20"/>
  <c r="K19"/>
  <c r="P19" i="3"/>
  <c r="N8" i="8"/>
  <c r="K35" i="6"/>
  <c r="K16"/>
  <c r="K14"/>
  <c r="K12"/>
  <c r="K10"/>
  <c r="J15"/>
  <c r="J13"/>
  <c r="J11"/>
  <c r="J8"/>
  <c r="K6"/>
  <c r="J29"/>
  <c r="J35" i="3"/>
  <c r="K34"/>
  <c r="K33"/>
  <c r="K32"/>
  <c r="K31"/>
  <c r="K30"/>
  <c r="K28"/>
  <c r="K29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8"/>
  <c r="K7"/>
  <c r="K6"/>
  <c r="K9"/>
  <c r="H35" i="2"/>
  <c r="I35" i="8"/>
  <c r="I5" i="9"/>
  <c r="I34"/>
  <c r="I33"/>
  <c r="I32"/>
  <c r="I31"/>
  <c r="I30"/>
  <c r="I28"/>
  <c r="I29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8"/>
  <c r="I7"/>
  <c r="I6"/>
  <c r="I9"/>
  <c r="N6" i="2"/>
  <c r="N34"/>
  <c r="N32"/>
  <c r="N30"/>
  <c r="N27"/>
  <c r="N24"/>
  <c r="N22"/>
  <c r="N20"/>
  <c r="N18"/>
  <c r="N15"/>
  <c r="N13"/>
  <c r="N11"/>
  <c r="N8"/>
  <c r="P7" i="7"/>
  <c r="H34" i="2"/>
  <c r="H32"/>
  <c r="H30"/>
  <c r="H29"/>
  <c r="H26"/>
  <c r="H24"/>
  <c r="H22"/>
  <c r="H20"/>
  <c r="H18"/>
  <c r="H16"/>
  <c r="H14"/>
  <c r="H12"/>
  <c r="H10"/>
  <c r="H7"/>
  <c r="H9"/>
  <c r="N33"/>
  <c r="N31"/>
  <c r="N26"/>
  <c r="N23"/>
  <c r="N21"/>
  <c r="N19"/>
  <c r="N16"/>
  <c r="N14"/>
  <c r="N12"/>
  <c r="N10"/>
  <c r="H5"/>
  <c r="H33"/>
  <c r="H31"/>
  <c r="H28"/>
  <c r="H27"/>
  <c r="H25"/>
  <c r="H23"/>
  <c r="H21"/>
  <c r="H19"/>
  <c r="H17"/>
  <c r="H15"/>
  <c r="H13"/>
  <c r="H11"/>
  <c r="H8"/>
  <c r="H6"/>
  <c r="N28" i="8"/>
  <c r="N12"/>
  <c r="N34"/>
  <c r="N30"/>
  <c r="N27"/>
  <c r="N21"/>
  <c r="N19"/>
  <c r="N15"/>
  <c r="N13"/>
  <c r="N10"/>
  <c r="N31"/>
  <c r="N23"/>
  <c r="N20"/>
  <c r="N18"/>
  <c r="N14"/>
  <c r="K23" i="6"/>
  <c r="H12" i="7"/>
  <c r="J35" i="4"/>
  <c r="K35"/>
  <c r="K7"/>
  <c r="K12"/>
  <c r="K17"/>
  <c r="K21"/>
  <c r="K25"/>
  <c r="K28"/>
  <c r="K33"/>
  <c r="K32"/>
  <c r="K29"/>
  <c r="K24"/>
  <c r="K20"/>
  <c r="K16"/>
  <c r="K15"/>
  <c r="K11"/>
  <c r="K6"/>
  <c r="P33"/>
  <c r="P31"/>
  <c r="P26"/>
  <c r="P24"/>
  <c r="P20"/>
  <c r="P18"/>
  <c r="P15"/>
  <c r="P13"/>
  <c r="P11"/>
  <c r="P7"/>
  <c r="J5"/>
  <c r="H43" i="7"/>
  <c r="I67"/>
  <c r="I40" i="9"/>
  <c r="I42"/>
  <c r="I44"/>
  <c r="I46"/>
  <c r="I48"/>
  <c r="I50"/>
  <c r="I52"/>
  <c r="I54"/>
  <c r="I56"/>
  <c r="I58"/>
  <c r="I60"/>
  <c r="I62"/>
  <c r="I64"/>
  <c r="I66"/>
  <c r="I68"/>
  <c r="I70"/>
  <c r="H40" i="2"/>
  <c r="H42"/>
  <c r="H44"/>
  <c r="H46"/>
  <c r="H48"/>
  <c r="H50"/>
  <c r="H52"/>
  <c r="H54"/>
  <c r="H56"/>
  <c r="H58"/>
  <c r="H60"/>
  <c r="H62"/>
  <c r="H64"/>
  <c r="H66"/>
  <c r="H68"/>
  <c r="H70" i="8"/>
  <c r="I41"/>
  <c r="I43"/>
  <c r="I45"/>
  <c r="I47"/>
  <c r="I49"/>
  <c r="I51"/>
  <c r="I53"/>
  <c r="I55"/>
  <c r="I57"/>
  <c r="I59"/>
  <c r="I61"/>
  <c r="I63"/>
  <c r="I65"/>
  <c r="I67"/>
  <c r="I69"/>
  <c r="J41" i="6"/>
  <c r="J45"/>
  <c r="J47"/>
  <c r="J49"/>
  <c r="J51"/>
  <c r="J53"/>
  <c r="J55"/>
  <c r="J58"/>
  <c r="J60"/>
  <c r="J63"/>
  <c r="J66"/>
  <c r="J69"/>
  <c r="K70"/>
  <c r="J70" i="3"/>
  <c r="K41"/>
  <c r="K43"/>
  <c r="K45"/>
  <c r="K47"/>
  <c r="K49"/>
  <c r="K51"/>
  <c r="K53"/>
  <c r="K55"/>
  <c r="K57"/>
  <c r="K59"/>
  <c r="K61"/>
  <c r="K63"/>
  <c r="K65"/>
  <c r="K67"/>
  <c r="K69"/>
  <c r="J70" i="4"/>
  <c r="K40"/>
  <c r="K42"/>
  <c r="K44"/>
  <c r="K46"/>
  <c r="K48"/>
  <c r="K50"/>
  <c r="K52"/>
  <c r="K54"/>
  <c r="K56"/>
  <c r="K58"/>
  <c r="K60"/>
  <c r="K62"/>
  <c r="K64"/>
  <c r="K66"/>
  <c r="K68"/>
  <c r="J40"/>
  <c r="N45" i="8"/>
  <c r="N41"/>
  <c r="N49"/>
  <c r="N50"/>
  <c r="N53"/>
  <c r="N55"/>
  <c r="N58"/>
  <c r="N62"/>
  <c r="N65"/>
  <c r="N66"/>
  <c r="N35"/>
  <c r="N70" i="2"/>
  <c r="N69"/>
  <c r="N68"/>
  <c r="N67"/>
  <c r="N66"/>
  <c r="N65"/>
  <c r="N64"/>
  <c r="N62"/>
  <c r="N61"/>
  <c r="N59"/>
  <c r="N58"/>
  <c r="N57"/>
  <c r="N56"/>
  <c r="N55"/>
  <c r="N54"/>
  <c r="N53"/>
  <c r="N50"/>
  <c r="N49"/>
  <c r="N46"/>
  <c r="N45"/>
  <c r="N43"/>
  <c r="N42"/>
  <c r="N35"/>
  <c r="P70" i="4"/>
  <c r="P69"/>
  <c r="P68"/>
  <c r="P67"/>
  <c r="P66"/>
  <c r="P65"/>
  <c r="P64"/>
  <c r="J64" i="7"/>
  <c r="J63"/>
  <c r="P60" i="4"/>
  <c r="P59"/>
  <c r="J60" i="7"/>
  <c r="P55" i="4"/>
  <c r="J56" i="7"/>
  <c r="P52" i="4"/>
  <c r="P53"/>
  <c r="P50"/>
  <c r="P49"/>
  <c r="P48"/>
  <c r="P47"/>
  <c r="P45"/>
  <c r="J48" i="7"/>
  <c r="P44" i="4"/>
  <c r="J44" i="7"/>
  <c r="J43"/>
  <c r="P40" i="4"/>
  <c r="J36" i="7"/>
  <c r="J35"/>
  <c r="P32" i="4"/>
  <c r="J31" i="7"/>
  <c r="J28"/>
  <c r="P25" i="4"/>
  <c r="J24" i="7"/>
  <c r="P19" i="4"/>
  <c r="J18" i="7"/>
  <c r="P14" i="4"/>
  <c r="J13" i="7"/>
  <c r="P10" i="4"/>
  <c r="J10" i="7"/>
  <c r="J6"/>
  <c r="P70" i="3"/>
  <c r="P69"/>
  <c r="P66"/>
  <c r="L67" i="7"/>
  <c r="L66"/>
  <c r="P63" i="3"/>
  <c r="P62"/>
  <c r="L63" i="7"/>
  <c r="L62"/>
  <c r="P55" i="3"/>
  <c r="L54" i="7"/>
  <c r="P51" i="3"/>
  <c r="P50"/>
  <c r="L51" i="7"/>
  <c r="P47" i="3"/>
  <c r="P46"/>
  <c r="P45"/>
  <c r="P44"/>
  <c r="P43"/>
  <c r="P42"/>
  <c r="P41"/>
  <c r="P40"/>
  <c r="L18" i="7"/>
  <c r="P34" i="3"/>
  <c r="P31"/>
  <c r="P30"/>
  <c r="P29"/>
  <c r="P28"/>
  <c r="P27"/>
  <c r="P26"/>
  <c r="P25"/>
  <c r="P23"/>
  <c r="P20"/>
  <c r="P16"/>
  <c r="L16" i="7"/>
  <c r="P14" i="3"/>
  <c r="L13" i="7"/>
  <c r="P11" i="3"/>
  <c r="P9"/>
  <c r="P8"/>
  <c r="P7"/>
  <c r="P6"/>
  <c r="P5"/>
  <c r="I70" i="8"/>
  <c r="L50" i="7"/>
  <c r="L36"/>
  <c r="P35" i="3"/>
  <c r="G72" i="7"/>
  <c r="I83"/>
  <c r="I87"/>
  <c r="I75" i="9"/>
  <c r="I77"/>
  <c r="I79"/>
  <c r="I81"/>
  <c r="I83"/>
  <c r="I85"/>
  <c r="I87"/>
  <c r="I89"/>
  <c r="I91"/>
  <c r="I93"/>
  <c r="I95"/>
  <c r="I97"/>
  <c r="I99"/>
  <c r="I101"/>
  <c r="I103"/>
  <c r="I105"/>
  <c r="H105" i="2"/>
  <c r="I105"/>
  <c r="H75"/>
  <c r="H77"/>
  <c r="H79"/>
  <c r="H81"/>
  <c r="H83"/>
  <c r="H85"/>
  <c r="H87"/>
  <c r="H89"/>
  <c r="H91"/>
  <c r="H93"/>
  <c r="H95"/>
  <c r="H97"/>
  <c r="H99"/>
  <c r="H101"/>
  <c r="H103"/>
  <c r="H105" i="8"/>
  <c r="I105"/>
  <c r="H75"/>
  <c r="H77"/>
  <c r="H79"/>
  <c r="H81"/>
  <c r="H83"/>
  <c r="H85"/>
  <c r="H87"/>
  <c r="H89"/>
  <c r="H91"/>
  <c r="H93"/>
  <c r="H95"/>
  <c r="H97"/>
  <c r="H99"/>
  <c r="H101"/>
  <c r="H103"/>
  <c r="J78" i="6"/>
  <c r="J81"/>
  <c r="J83"/>
  <c r="K84"/>
  <c r="J85"/>
  <c r="K86"/>
  <c r="J87"/>
  <c r="K88"/>
  <c r="J89"/>
  <c r="K90"/>
  <c r="K93"/>
  <c r="K95"/>
  <c r="K98"/>
  <c r="K101"/>
  <c r="K104"/>
  <c r="J105" i="3"/>
  <c r="K105"/>
  <c r="J75"/>
  <c r="J77"/>
  <c r="J79"/>
  <c r="J81"/>
  <c r="J83"/>
  <c r="J85"/>
  <c r="J87"/>
  <c r="J89"/>
  <c r="J91"/>
  <c r="J93"/>
  <c r="J95"/>
  <c r="J97"/>
  <c r="J99"/>
  <c r="J101"/>
  <c r="J103"/>
  <c r="J105" i="4"/>
  <c r="K75"/>
  <c r="K77"/>
  <c r="K79"/>
  <c r="K83"/>
  <c r="K85"/>
  <c r="K87"/>
  <c r="K89"/>
  <c r="K91"/>
  <c r="K93"/>
  <c r="K95"/>
  <c r="K97"/>
  <c r="K99"/>
  <c r="K101"/>
  <c r="K81"/>
  <c r="K103"/>
  <c r="J75"/>
  <c r="I88" i="7"/>
  <c r="N105" i="8"/>
  <c r="H118" i="7"/>
  <c r="H122"/>
  <c r="H126"/>
  <c r="H130"/>
  <c r="I111" i="9"/>
  <c r="I113"/>
  <c r="I115"/>
  <c r="I117"/>
  <c r="I119"/>
  <c r="I121"/>
  <c r="I123"/>
  <c r="I125"/>
  <c r="I127"/>
  <c r="I129"/>
  <c r="I131"/>
  <c r="I133"/>
  <c r="I135"/>
  <c r="I137"/>
  <c r="I139"/>
  <c r="H110" i="2"/>
  <c r="H112"/>
  <c r="H114"/>
  <c r="H116"/>
  <c r="H118"/>
  <c r="H120"/>
  <c r="H122"/>
  <c r="H124"/>
  <c r="H126"/>
  <c r="H128"/>
  <c r="H130"/>
  <c r="H132"/>
  <c r="H134"/>
  <c r="H136"/>
  <c r="H138"/>
  <c r="H140" i="8"/>
  <c r="I111"/>
  <c r="I113"/>
  <c r="I115"/>
  <c r="I117"/>
  <c r="I119"/>
  <c r="I121"/>
  <c r="I123"/>
  <c r="I125"/>
  <c r="I127"/>
  <c r="I129"/>
  <c r="I131"/>
  <c r="I133"/>
  <c r="I135"/>
  <c r="I137"/>
  <c r="I139"/>
  <c r="K111" i="6"/>
  <c r="K115"/>
  <c r="K117"/>
  <c r="K119"/>
  <c r="K121"/>
  <c r="K123"/>
  <c r="K125"/>
  <c r="K128"/>
  <c r="K130"/>
  <c r="K133"/>
  <c r="K136"/>
  <c r="K139"/>
  <c r="J140" i="3"/>
  <c r="K140"/>
  <c r="J110"/>
  <c r="J112"/>
  <c r="J114"/>
  <c r="J116"/>
  <c r="J118"/>
  <c r="J120"/>
  <c r="J122"/>
  <c r="J124"/>
  <c r="J126"/>
  <c r="J128"/>
  <c r="J130"/>
  <c r="J132"/>
  <c r="J134"/>
  <c r="J136"/>
  <c r="J138"/>
  <c r="J140" i="4"/>
  <c r="K140"/>
  <c r="K110"/>
  <c r="J111"/>
  <c r="J113"/>
  <c r="J115"/>
  <c r="J117"/>
  <c r="J119"/>
  <c r="J121"/>
  <c r="J123"/>
  <c r="J125"/>
  <c r="J127"/>
  <c r="J129"/>
  <c r="J131"/>
  <c r="J133"/>
  <c r="J135"/>
  <c r="J137"/>
  <c r="J139"/>
  <c r="H140" i="2"/>
  <c r="N140"/>
  <c r="F114" i="7"/>
  <c r="I114" s="1"/>
  <c r="I129"/>
  <c r="I121"/>
  <c r="N140" i="8"/>
  <c r="P140" i="4"/>
  <c r="H152" i="7"/>
  <c r="H159"/>
  <c r="H163"/>
  <c r="H167"/>
  <c r="H171"/>
  <c r="I146" i="9"/>
  <c r="I148"/>
  <c r="I150"/>
  <c r="I152"/>
  <c r="I154"/>
  <c r="I156"/>
  <c r="I158"/>
  <c r="I160"/>
  <c r="I162"/>
  <c r="I164"/>
  <c r="I166"/>
  <c r="I168"/>
  <c r="I170"/>
  <c r="I172"/>
  <c r="I174"/>
  <c r="H175" i="2"/>
  <c r="I175"/>
  <c r="H145"/>
  <c r="H147"/>
  <c r="H149"/>
  <c r="H151"/>
  <c r="H153"/>
  <c r="H155"/>
  <c r="H157"/>
  <c r="H159"/>
  <c r="H161"/>
  <c r="H163"/>
  <c r="H165"/>
  <c r="H167"/>
  <c r="H169"/>
  <c r="H171"/>
  <c r="H173"/>
  <c r="H175" i="8"/>
  <c r="I146"/>
  <c r="I148"/>
  <c r="I150"/>
  <c r="I152"/>
  <c r="I154"/>
  <c r="I156"/>
  <c r="I158"/>
  <c r="I160"/>
  <c r="I162"/>
  <c r="I164"/>
  <c r="I166"/>
  <c r="I168"/>
  <c r="I170"/>
  <c r="I172"/>
  <c r="I174"/>
  <c r="J148" i="6"/>
  <c r="J151"/>
  <c r="J153"/>
  <c r="J155"/>
  <c r="J157"/>
  <c r="J159"/>
  <c r="J162"/>
  <c r="K163"/>
  <c r="J164"/>
  <c r="K165"/>
  <c r="J167"/>
  <c r="K168"/>
  <c r="J169"/>
  <c r="K171"/>
  <c r="J172"/>
  <c r="J175" i="3"/>
  <c r="K175"/>
  <c r="J145"/>
  <c r="J147"/>
  <c r="J149"/>
  <c r="J151"/>
  <c r="J153"/>
  <c r="J155"/>
  <c r="J157"/>
  <c r="J159"/>
  <c r="J161"/>
  <c r="J163"/>
  <c r="J165"/>
  <c r="J167"/>
  <c r="J169"/>
  <c r="J171"/>
  <c r="J173"/>
  <c r="J175" i="4"/>
  <c r="K145"/>
  <c r="K147"/>
  <c r="K149"/>
  <c r="K151"/>
  <c r="K153"/>
  <c r="K155"/>
  <c r="K157"/>
  <c r="K159"/>
  <c r="K161"/>
  <c r="K163"/>
  <c r="K165"/>
  <c r="K167"/>
  <c r="J168"/>
  <c r="K169"/>
  <c r="J170"/>
  <c r="K171"/>
  <c r="J172"/>
  <c r="K173"/>
  <c r="J174"/>
  <c r="J145"/>
  <c r="K175" i="6"/>
  <c r="J175"/>
  <c r="O180" i="7"/>
  <c r="G180"/>
  <c r="I175" i="9"/>
  <c r="I188" i="7"/>
  <c r="I190"/>
  <c r="I192"/>
  <c r="I194"/>
  <c r="I181" i="9"/>
  <c r="I183"/>
  <c r="I185"/>
  <c r="I187"/>
  <c r="I189"/>
  <c r="I191"/>
  <c r="I193"/>
  <c r="I195"/>
  <c r="I197"/>
  <c r="I199"/>
  <c r="I201"/>
  <c r="I203"/>
  <c r="I205"/>
  <c r="I207"/>
  <c r="I209"/>
  <c r="H210" i="2"/>
  <c r="I181"/>
  <c r="I183"/>
  <c r="I185"/>
  <c r="I187"/>
  <c r="I189"/>
  <c r="I191"/>
  <c r="I193"/>
  <c r="I195"/>
  <c r="I197"/>
  <c r="I199"/>
  <c r="I201"/>
  <c r="I203"/>
  <c r="I205"/>
  <c r="I207"/>
  <c r="I209"/>
  <c r="H210" i="8"/>
  <c r="I181"/>
  <c r="I183"/>
  <c r="I185"/>
  <c r="I187"/>
  <c r="I189"/>
  <c r="I191"/>
  <c r="I193"/>
  <c r="I195"/>
  <c r="I197"/>
  <c r="I199"/>
  <c r="I201"/>
  <c r="I203"/>
  <c r="I205"/>
  <c r="I207"/>
  <c r="I209"/>
  <c r="K181" i="6"/>
  <c r="K185"/>
  <c r="J186"/>
  <c r="K187"/>
  <c r="K189"/>
  <c r="K191"/>
  <c r="K193"/>
  <c r="K195"/>
  <c r="K198"/>
  <c r="K200"/>
  <c r="K203"/>
  <c r="K206"/>
  <c r="K209"/>
  <c r="J210" i="3"/>
  <c r="K181"/>
  <c r="K183"/>
  <c r="K185"/>
  <c r="K187"/>
  <c r="K189"/>
  <c r="K191"/>
  <c r="K193"/>
  <c r="K195"/>
  <c r="K197"/>
  <c r="K199"/>
  <c r="K201"/>
  <c r="K203"/>
  <c r="K205"/>
  <c r="K207"/>
  <c r="K209"/>
  <c r="J210" i="4"/>
  <c r="K186"/>
  <c r="K190"/>
  <c r="K192"/>
  <c r="K194"/>
  <c r="K196"/>
  <c r="K198"/>
  <c r="K200"/>
  <c r="K202"/>
  <c r="K204"/>
  <c r="K206"/>
  <c r="K180"/>
  <c r="K182"/>
  <c r="K184"/>
  <c r="K188"/>
  <c r="K208"/>
  <c r="J180"/>
  <c r="G216" i="7"/>
  <c r="K210" i="6"/>
  <c r="M216" i="7"/>
  <c r="I210" i="9"/>
  <c r="I227" i="7"/>
  <c r="H227"/>
  <c r="I216" i="9"/>
  <c r="I218"/>
  <c r="I220"/>
  <c r="I222"/>
  <c r="I224"/>
  <c r="I226"/>
  <c r="I228"/>
  <c r="I230"/>
  <c r="I232"/>
  <c r="I234"/>
  <c r="I236"/>
  <c r="I238"/>
  <c r="I240"/>
  <c r="I242"/>
  <c r="I244"/>
  <c r="H245" i="2"/>
  <c r="I245"/>
  <c r="H215"/>
  <c r="H217"/>
  <c r="H219"/>
  <c r="H221"/>
  <c r="H223"/>
  <c r="H225"/>
  <c r="H227"/>
  <c r="H229"/>
  <c r="H231"/>
  <c r="H233"/>
  <c r="H235"/>
  <c r="H237"/>
  <c r="H239"/>
  <c r="H241"/>
  <c r="H243"/>
  <c r="I245" i="8"/>
  <c r="H215"/>
  <c r="H217"/>
  <c r="H219"/>
  <c r="H221"/>
  <c r="H223"/>
  <c r="H225"/>
  <c r="H227"/>
  <c r="H229"/>
  <c r="H231"/>
  <c r="H233"/>
  <c r="H235"/>
  <c r="H237"/>
  <c r="H239"/>
  <c r="H241"/>
  <c r="H243"/>
  <c r="K216" i="6"/>
  <c r="K220"/>
  <c r="K222"/>
  <c r="K224"/>
  <c r="K226"/>
  <c r="K228"/>
  <c r="K230"/>
  <c r="K233"/>
  <c r="K235"/>
  <c r="K238"/>
  <c r="K241"/>
  <c r="K244"/>
  <c r="J245" i="3"/>
  <c r="K216"/>
  <c r="K218"/>
  <c r="K220"/>
  <c r="K222"/>
  <c r="K224"/>
  <c r="K226"/>
  <c r="K228"/>
  <c r="K230"/>
  <c r="K232"/>
  <c r="K234"/>
  <c r="K236"/>
  <c r="J237"/>
  <c r="K238"/>
  <c r="J239"/>
  <c r="K240"/>
  <c r="J241"/>
  <c r="K242"/>
  <c r="J243"/>
  <c r="K244"/>
  <c r="J245" i="4"/>
  <c r="K215"/>
  <c r="K217"/>
  <c r="K219"/>
  <c r="K221"/>
  <c r="K223"/>
  <c r="K225"/>
  <c r="K227"/>
  <c r="K229"/>
  <c r="K231"/>
  <c r="K233"/>
  <c r="K235"/>
  <c r="K237"/>
  <c r="K239"/>
  <c r="K241"/>
  <c r="K243"/>
  <c r="J215"/>
  <c r="F33" i="7"/>
  <c r="I33" s="1"/>
  <c r="F179"/>
  <c r="I179" s="1"/>
  <c r="F216"/>
  <c r="F214"/>
  <c r="H214" s="1"/>
  <c r="F212"/>
  <c r="H212" s="1"/>
  <c r="F210"/>
  <c r="I210" s="1"/>
  <c r="F208"/>
  <c r="H208" s="1"/>
  <c r="F206"/>
  <c r="I206" s="1"/>
  <c r="F204"/>
  <c r="H204" s="1"/>
  <c r="F202"/>
  <c r="H202" s="1"/>
  <c r="F200"/>
  <c r="H200" s="1"/>
  <c r="H179"/>
  <c r="H210"/>
  <c r="I204"/>
  <c r="I105"/>
  <c r="H62"/>
  <c r="I84"/>
  <c r="H251"/>
  <c r="F222"/>
  <c r="I222"/>
  <c r="H243"/>
  <c r="H226"/>
  <c r="I226"/>
  <c r="N245" i="8"/>
  <c r="P245" i="3"/>
  <c r="G252" i="7"/>
  <c r="I265"/>
  <c r="H265"/>
  <c r="I269"/>
  <c r="I281"/>
  <c r="H281"/>
  <c r="H250" i="9"/>
  <c r="H252"/>
  <c r="H254"/>
  <c r="H256"/>
  <c r="H258"/>
  <c r="H260"/>
  <c r="H262"/>
  <c r="H264"/>
  <c r="H266"/>
  <c r="H268"/>
  <c r="H270"/>
  <c r="H272"/>
  <c r="H274"/>
  <c r="H276"/>
  <c r="H278"/>
  <c r="I280"/>
  <c r="H280" i="2"/>
  <c r="I280"/>
  <c r="H250"/>
  <c r="H252"/>
  <c r="H254"/>
  <c r="H256"/>
  <c r="H258"/>
  <c r="H260"/>
  <c r="H262"/>
  <c r="H264"/>
  <c r="H266"/>
  <c r="H268"/>
  <c r="H270"/>
  <c r="H272"/>
  <c r="H274"/>
  <c r="H276"/>
  <c r="H278"/>
  <c r="H280" i="8"/>
  <c r="I280"/>
  <c r="H250"/>
  <c r="H252"/>
  <c r="H254"/>
  <c r="H256"/>
  <c r="H258"/>
  <c r="H260"/>
  <c r="H262"/>
  <c r="H264"/>
  <c r="H266"/>
  <c r="H268"/>
  <c r="H270"/>
  <c r="H272"/>
  <c r="H274"/>
  <c r="H276"/>
  <c r="H278"/>
  <c r="K251" i="6"/>
  <c r="K255"/>
  <c r="K257"/>
  <c r="K259"/>
  <c r="K261"/>
  <c r="K263"/>
  <c r="K265"/>
  <c r="K268"/>
  <c r="K270"/>
  <c r="K273"/>
  <c r="K276"/>
  <c r="K279"/>
  <c r="J280" i="3"/>
  <c r="K280"/>
  <c r="J250"/>
  <c r="J252"/>
  <c r="J254"/>
  <c r="J256"/>
  <c r="J258"/>
  <c r="J260"/>
  <c r="J262"/>
  <c r="J264"/>
  <c r="J266"/>
  <c r="J268"/>
  <c r="J270"/>
  <c r="J272"/>
  <c r="J274"/>
  <c r="J276"/>
  <c r="J278"/>
  <c r="J280" i="4"/>
  <c r="K280"/>
  <c r="K251"/>
  <c r="K253"/>
  <c r="K255"/>
  <c r="K259"/>
  <c r="K261"/>
  <c r="K263"/>
  <c r="K269"/>
  <c r="K273"/>
  <c r="K275"/>
  <c r="K250"/>
  <c r="J257"/>
  <c r="J265"/>
  <c r="J267"/>
  <c r="J271"/>
  <c r="J277"/>
  <c r="J279"/>
  <c r="N280" i="8"/>
  <c r="H308" i="7"/>
  <c r="I308"/>
  <c r="I304"/>
  <c r="H302"/>
  <c r="I302"/>
  <c r="H301"/>
  <c r="H298"/>
  <c r="I298"/>
  <c r="H297"/>
  <c r="H295"/>
  <c r="I286" i="9"/>
  <c r="I288"/>
  <c r="I290"/>
  <c r="I292"/>
  <c r="I294"/>
  <c r="I296"/>
  <c r="I298"/>
  <c r="I300"/>
  <c r="I302"/>
  <c r="I304"/>
  <c r="I306"/>
  <c r="I308"/>
  <c r="I310"/>
  <c r="I312"/>
  <c r="I314"/>
  <c r="H315" i="2"/>
  <c r="I315"/>
  <c r="H285"/>
  <c r="H287"/>
  <c r="H289"/>
  <c r="H291"/>
  <c r="H293"/>
  <c r="H295"/>
  <c r="H297"/>
  <c r="H299"/>
  <c r="H301"/>
  <c r="H303"/>
  <c r="H305"/>
  <c r="H307"/>
  <c r="H309"/>
  <c r="H311"/>
  <c r="H313"/>
  <c r="H315" i="8"/>
  <c r="I315"/>
  <c r="H285"/>
  <c r="H287"/>
  <c r="H289"/>
  <c r="H291"/>
  <c r="H293"/>
  <c r="H295"/>
  <c r="H297"/>
  <c r="H299"/>
  <c r="H301"/>
  <c r="H303"/>
  <c r="H305"/>
  <c r="H307"/>
  <c r="H309"/>
  <c r="H311"/>
  <c r="H313"/>
  <c r="K286" i="6"/>
  <c r="K290"/>
  <c r="K292"/>
  <c r="K294"/>
  <c r="K296"/>
  <c r="K298"/>
  <c r="K300"/>
  <c r="K303"/>
  <c r="K305"/>
  <c r="K308"/>
  <c r="K311"/>
  <c r="K314"/>
  <c r="J315" i="3"/>
  <c r="K286"/>
  <c r="K288"/>
  <c r="K290"/>
  <c r="K292"/>
  <c r="K294"/>
  <c r="K296"/>
  <c r="K298"/>
  <c r="K300"/>
  <c r="K302"/>
  <c r="K304"/>
  <c r="K306"/>
  <c r="K308"/>
  <c r="K310"/>
  <c r="K312"/>
  <c r="K314"/>
  <c r="J315" i="4"/>
  <c r="K315"/>
  <c r="K285"/>
  <c r="J286"/>
  <c r="J288"/>
  <c r="J290"/>
  <c r="J292"/>
  <c r="J294"/>
  <c r="J296"/>
  <c r="J298"/>
  <c r="J300"/>
  <c r="J302"/>
  <c r="J304"/>
  <c r="J306"/>
  <c r="J308"/>
  <c r="J310"/>
  <c r="J312"/>
  <c r="J314"/>
  <c r="E108" i="7"/>
  <c r="F104"/>
  <c r="H104" s="1"/>
  <c r="F150"/>
  <c r="F177"/>
  <c r="I177" s="1"/>
  <c r="F173"/>
  <c r="I173" s="1"/>
  <c r="F169"/>
  <c r="I169" s="1"/>
  <c r="F165"/>
  <c r="H165" s="1"/>
  <c r="F161"/>
  <c r="I161"/>
  <c r="F157"/>
  <c r="F155"/>
  <c r="H155" s="1"/>
  <c r="F153"/>
  <c r="F151"/>
  <c r="H151" s="1"/>
  <c r="F158"/>
  <c r="I158" s="1"/>
  <c r="F154"/>
  <c r="I154" s="1"/>
  <c r="F324"/>
  <c r="F322"/>
  <c r="I322"/>
  <c r="F320"/>
  <c r="F318"/>
  <c r="I318" s="1"/>
  <c r="F316"/>
  <c r="F314"/>
  <c r="H314" s="1"/>
  <c r="F312"/>
  <c r="I312" s="1"/>
  <c r="F306"/>
  <c r="F249"/>
  <c r="F247"/>
  <c r="I247" s="1"/>
  <c r="F245"/>
  <c r="F241"/>
  <c r="H241" s="1"/>
  <c r="F239"/>
  <c r="I239" s="1"/>
  <c r="F237"/>
  <c r="F233"/>
  <c r="H233" s="1"/>
  <c r="F231"/>
  <c r="H231" s="1"/>
  <c r="F229"/>
  <c r="I229" s="1"/>
  <c r="F225"/>
  <c r="I225" s="1"/>
  <c r="F223"/>
  <c r="I223"/>
  <c r="F244"/>
  <c r="H244"/>
  <c r="F234"/>
  <c r="F232"/>
  <c r="I232" s="1"/>
  <c r="F213"/>
  <c r="F209"/>
  <c r="H209" s="1"/>
  <c r="F207"/>
  <c r="H207" s="1"/>
  <c r="F205"/>
  <c r="H205" s="1"/>
  <c r="F201"/>
  <c r="H201" s="1"/>
  <c r="F199"/>
  <c r="I199"/>
  <c r="F197"/>
  <c r="F195"/>
  <c r="I195" s="1"/>
  <c r="F193"/>
  <c r="F191"/>
  <c r="I191" s="1"/>
  <c r="F189"/>
  <c r="H189" s="1"/>
  <c r="F187"/>
  <c r="I187" s="1"/>
  <c r="F288"/>
  <c r="H288" s="1"/>
  <c r="F286"/>
  <c r="F284"/>
  <c r="I284" s="1"/>
  <c r="F282"/>
  <c r="I282" s="1"/>
  <c r="F280"/>
  <c r="I280" s="1"/>
  <c r="F278"/>
  <c r="I278" s="1"/>
  <c r="F276"/>
  <c r="I276"/>
  <c r="F274"/>
  <c r="F272"/>
  <c r="I272" s="1"/>
  <c r="F270"/>
  <c r="F268"/>
  <c r="I268" s="1"/>
  <c r="F266"/>
  <c r="I266" s="1"/>
  <c r="F264"/>
  <c r="I264" s="1"/>
  <c r="F262"/>
  <c r="I262" s="1"/>
  <c r="F260"/>
  <c r="I260"/>
  <c r="I150"/>
  <c r="H150"/>
  <c r="H177"/>
  <c r="H173"/>
  <c r="H169"/>
  <c r="I165"/>
  <c r="H161"/>
  <c r="H158"/>
  <c r="H154"/>
  <c r="H247"/>
  <c r="I231"/>
  <c r="H223"/>
  <c r="I244"/>
  <c r="H234"/>
  <c r="I234"/>
  <c r="H232"/>
  <c r="I207"/>
  <c r="H50"/>
  <c r="I50"/>
  <c r="H58"/>
  <c r="I58"/>
  <c r="H107"/>
  <c r="I107"/>
  <c r="H134"/>
  <c r="I134"/>
  <c r="H137"/>
  <c r="I137"/>
  <c r="H67"/>
  <c r="F78"/>
  <c r="I78"/>
  <c r="H105"/>
  <c r="F215"/>
  <c r="H215" s="1"/>
  <c r="H85"/>
  <c r="I85"/>
  <c r="H86"/>
  <c r="I86"/>
  <c r="H89"/>
  <c r="I89"/>
  <c r="H90"/>
  <c r="I90"/>
  <c r="I212"/>
  <c r="F252"/>
  <c r="I252" s="1"/>
  <c r="F250"/>
  <c r="I250" s="1"/>
  <c r="F248"/>
  <c r="H248" s="1"/>
  <c r="F242"/>
  <c r="F238"/>
  <c r="H238" s="1"/>
  <c r="F236"/>
  <c r="I236" s="1"/>
  <c r="F230"/>
  <c r="I230" s="1"/>
  <c r="F228"/>
  <c r="I228" s="1"/>
  <c r="F180"/>
  <c r="I180" s="1"/>
  <c r="F176"/>
  <c r="H176" s="1"/>
  <c r="F174"/>
  <c r="H174" s="1"/>
  <c r="F172"/>
  <c r="H172" s="1"/>
  <c r="F170"/>
  <c r="F168"/>
  <c r="I168" s="1"/>
  <c r="F166"/>
  <c r="I166" s="1"/>
  <c r="F164"/>
  <c r="I164" s="1"/>
  <c r="F162"/>
  <c r="I162" s="1"/>
  <c r="F160"/>
  <c r="I160" s="1"/>
  <c r="F143"/>
  <c r="H143" s="1"/>
  <c r="F139"/>
  <c r="I139" s="1"/>
  <c r="F135"/>
  <c r="I135" s="1"/>
  <c r="F131"/>
  <c r="I131"/>
  <c r="F127"/>
  <c r="I127"/>
  <c r="F123"/>
  <c r="I123"/>
  <c r="F119"/>
  <c r="F115"/>
  <c r="I115" s="1"/>
  <c r="F102"/>
  <c r="I102" s="1"/>
  <c r="F100"/>
  <c r="I100" s="1"/>
  <c r="F98"/>
  <c r="F96"/>
  <c r="I96" s="1"/>
  <c r="F94"/>
  <c r="I94" s="1"/>
  <c r="F92"/>
  <c r="I92" s="1"/>
  <c r="F82"/>
  <c r="I82" s="1"/>
  <c r="F80"/>
  <c r="I80" s="1"/>
  <c r="F71"/>
  <c r="I71" s="1"/>
  <c r="F65"/>
  <c r="I65" s="1"/>
  <c r="F63"/>
  <c r="I63" s="1"/>
  <c r="F61"/>
  <c r="I61" s="1"/>
  <c r="F59"/>
  <c r="I59" s="1"/>
  <c r="F57"/>
  <c r="I57" s="1"/>
  <c r="F55"/>
  <c r="I55" s="1"/>
  <c r="F53"/>
  <c r="I53" s="1"/>
  <c r="F51"/>
  <c r="I51" s="1"/>
  <c r="F49"/>
  <c r="H49" s="1"/>
  <c r="F47"/>
  <c r="I47" s="1"/>
  <c r="F30"/>
  <c r="F26"/>
  <c r="I26" s="1"/>
  <c r="F24"/>
  <c r="H24" s="1"/>
  <c r="F20"/>
  <c r="H20" s="1"/>
  <c r="F8"/>
  <c r="I8" s="1"/>
  <c r="F6"/>
  <c r="I6" s="1"/>
  <c r="F36"/>
  <c r="H36" s="1"/>
  <c r="D108"/>
  <c r="F108" s="1"/>
  <c r="F106"/>
  <c r="H106" s="1"/>
  <c r="F178"/>
  <c r="H178" s="1"/>
  <c r="I200"/>
  <c r="I208"/>
  <c r="I216"/>
  <c r="F35"/>
  <c r="I35" s="1"/>
  <c r="I215"/>
  <c r="H312"/>
  <c r="H296"/>
  <c r="F317"/>
  <c r="I317" s="1"/>
  <c r="F311"/>
  <c r="I311" s="1"/>
  <c r="F307"/>
  <c r="I307" s="1"/>
  <c r="F305"/>
  <c r="I305" s="1"/>
  <c r="H317"/>
  <c r="F294"/>
  <c r="I294"/>
  <c r="H260"/>
  <c r="H264"/>
  <c r="H272"/>
  <c r="H276"/>
  <c r="H280"/>
  <c r="H187"/>
  <c r="H195"/>
  <c r="H199"/>
  <c r="I205"/>
  <c r="H225"/>
  <c r="I237"/>
  <c r="H237"/>
  <c r="I316"/>
  <c r="H316"/>
  <c r="H320"/>
  <c r="I320"/>
  <c r="H153"/>
  <c r="I153"/>
  <c r="H157"/>
  <c r="I157"/>
  <c r="H262"/>
  <c r="H266"/>
  <c r="H270"/>
  <c r="I270"/>
  <c r="H274"/>
  <c r="I274"/>
  <c r="H278"/>
  <c r="H282"/>
  <c r="H286"/>
  <c r="I286"/>
  <c r="I189"/>
  <c r="I193"/>
  <c r="H193"/>
  <c r="H197"/>
  <c r="I197"/>
  <c r="I201"/>
  <c r="I213"/>
  <c r="H213"/>
  <c r="H229"/>
  <c r="I233"/>
  <c r="I245"/>
  <c r="H245"/>
  <c r="I249"/>
  <c r="H249"/>
  <c r="H306"/>
  <c r="I306"/>
  <c r="I314"/>
  <c r="H318"/>
  <c r="H322"/>
  <c r="I151"/>
  <c r="I155"/>
  <c r="I49"/>
  <c r="H92"/>
  <c r="H123"/>
  <c r="H139"/>
  <c r="H164"/>
  <c r="H228"/>
  <c r="H236"/>
  <c r="I242"/>
  <c r="H242"/>
  <c r="H250"/>
  <c r="H53"/>
  <c r="H61"/>
  <c r="I20"/>
  <c r="H26"/>
  <c r="H47"/>
  <c r="H82"/>
  <c r="H94"/>
  <c r="H98"/>
  <c r="I98"/>
  <c r="H102"/>
  <c r="H119"/>
  <c r="I119"/>
  <c r="H127"/>
  <c r="H135"/>
  <c r="H162"/>
  <c r="H166"/>
  <c r="H170"/>
  <c r="I170"/>
  <c r="I174"/>
  <c r="H230"/>
  <c r="H78"/>
  <c r="H71"/>
  <c r="H305"/>
  <c r="P315" i="4"/>
  <c r="N315" i="8"/>
  <c r="K315" i="6"/>
  <c r="I315" i="9"/>
  <c r="H324" i="7"/>
  <c r="I324"/>
  <c r="I17"/>
  <c r="H97"/>
  <c r="I97"/>
  <c r="H81"/>
  <c r="I81"/>
  <c r="H142"/>
  <c r="I142"/>
  <c r="I300"/>
  <c r="H300"/>
  <c r="H311"/>
  <c r="H8"/>
  <c r="I241"/>
  <c r="H180"/>
  <c r="H25"/>
  <c r="H33"/>
  <c r="I321" i="9"/>
  <c r="I323"/>
  <c r="I325"/>
  <c r="I327"/>
  <c r="I329"/>
  <c r="I331"/>
  <c r="I333"/>
  <c r="I335"/>
  <c r="I337"/>
  <c r="I339"/>
  <c r="I341"/>
  <c r="I343"/>
  <c r="I345"/>
  <c r="I347"/>
  <c r="I349"/>
  <c r="H350" i="2"/>
  <c r="I350"/>
  <c r="I350" i="8"/>
  <c r="H320"/>
  <c r="H322"/>
  <c r="H324"/>
  <c r="H326"/>
  <c r="H328"/>
  <c r="H330"/>
  <c r="H332"/>
  <c r="H334"/>
  <c r="H336"/>
  <c r="H338"/>
  <c r="H340"/>
  <c r="H342"/>
  <c r="H344"/>
  <c r="H346"/>
  <c r="H348"/>
  <c r="H320" i="2"/>
  <c r="H322"/>
  <c r="H324"/>
  <c r="H326"/>
  <c r="H328"/>
  <c r="H330"/>
  <c r="H332"/>
  <c r="H334"/>
  <c r="H336"/>
  <c r="H338"/>
  <c r="H340"/>
  <c r="H342"/>
  <c r="H344"/>
  <c r="H346"/>
  <c r="H348"/>
  <c r="K321" i="6"/>
  <c r="K325"/>
  <c r="K327"/>
  <c r="K329"/>
  <c r="K331"/>
  <c r="K333"/>
  <c r="K335"/>
  <c r="K338"/>
  <c r="K340"/>
  <c r="K343"/>
  <c r="K346"/>
  <c r="K349"/>
  <c r="J350" i="3"/>
  <c r="K350"/>
  <c r="J320"/>
  <c r="J322"/>
  <c r="J324"/>
  <c r="J326"/>
  <c r="J328"/>
  <c r="J330"/>
  <c r="J332"/>
  <c r="J334"/>
  <c r="J336"/>
  <c r="J338"/>
  <c r="J340"/>
  <c r="J342"/>
  <c r="J344"/>
  <c r="J346"/>
  <c r="J348"/>
  <c r="J350" i="4"/>
  <c r="K350"/>
  <c r="K320"/>
  <c r="J321"/>
  <c r="J323"/>
  <c r="J325"/>
  <c r="J327"/>
  <c r="J329"/>
  <c r="J331"/>
  <c r="J333"/>
  <c r="J335"/>
  <c r="J337"/>
  <c r="J339"/>
  <c r="J341"/>
  <c r="J343"/>
  <c r="J345"/>
  <c r="J347"/>
  <c r="J349"/>
  <c r="H140" i="7"/>
  <c r="I140"/>
  <c r="I198"/>
  <c r="H198"/>
  <c r="H240"/>
  <c r="I240"/>
  <c r="I321"/>
  <c r="H321"/>
  <c r="I309"/>
  <c r="H309"/>
  <c r="I64"/>
  <c r="H64"/>
  <c r="H52"/>
  <c r="I52"/>
  <c r="I141"/>
  <c r="H141"/>
  <c r="I124"/>
  <c r="H124"/>
  <c r="H211"/>
  <c r="I211"/>
  <c r="H235"/>
  <c r="I235"/>
  <c r="I299"/>
  <c r="H299"/>
  <c r="H252"/>
  <c r="H63"/>
  <c r="I238"/>
  <c r="H65"/>
  <c r="H57"/>
  <c r="I176"/>
  <c r="H168"/>
  <c r="H160"/>
  <c r="H131"/>
  <c r="H115"/>
  <c r="H96"/>
  <c r="H80"/>
  <c r="I30"/>
  <c r="I36"/>
  <c r="H222"/>
  <c r="H7"/>
  <c r="H258"/>
  <c r="I258"/>
  <c r="I279"/>
  <c r="H279"/>
  <c r="H271"/>
  <c r="I271"/>
  <c r="H259"/>
  <c r="I259"/>
  <c r="H294"/>
  <c r="G540" l="1"/>
  <c r="L525" i="2"/>
  <c r="N515"/>
  <c r="N525" s="1"/>
  <c r="P515" i="7"/>
  <c r="P540" s="1"/>
  <c r="I525" i="2"/>
  <c r="H500"/>
  <c r="N530" i="7"/>
  <c r="L525" i="8"/>
  <c r="N525" i="7"/>
  <c r="H525" i="8"/>
  <c r="H510"/>
  <c r="N515" i="7"/>
  <c r="N540" s="1"/>
  <c r="P515" i="3"/>
  <c r="L525" i="7"/>
  <c r="J510" i="3"/>
  <c r="P505"/>
  <c r="N525"/>
  <c r="L515" i="7"/>
  <c r="L540" s="1"/>
  <c r="J500" i="3"/>
  <c r="J525" i="7"/>
  <c r="E540"/>
  <c r="J510" i="4"/>
  <c r="P525"/>
  <c r="J540" i="7"/>
  <c r="N525" i="4"/>
  <c r="J500"/>
  <c r="D540" i="7"/>
  <c r="I513"/>
  <c r="H513"/>
  <c r="I523"/>
  <c r="H523"/>
  <c r="I525"/>
  <c r="H525"/>
  <c r="F540"/>
  <c r="H510"/>
  <c r="I510"/>
  <c r="I511"/>
  <c r="H511"/>
  <c r="H512"/>
  <c r="I512"/>
  <c r="H514"/>
  <c r="I514"/>
  <c r="I515"/>
  <c r="H515"/>
  <c r="H516"/>
  <c r="I516"/>
  <c r="I517"/>
  <c r="H517"/>
  <c r="H518"/>
  <c r="I518"/>
  <c r="I519"/>
  <c r="H519"/>
  <c r="H520"/>
  <c r="I520"/>
  <c r="I521"/>
  <c r="H521"/>
  <c r="H522"/>
  <c r="I522"/>
  <c r="H524"/>
  <c r="I524"/>
  <c r="H526"/>
  <c r="I526"/>
  <c r="I527"/>
  <c r="H527"/>
  <c r="H528"/>
  <c r="I528"/>
  <c r="I529"/>
  <c r="H529"/>
  <c r="H530"/>
  <c r="I530"/>
  <c r="I531"/>
  <c r="H531"/>
  <c r="H532"/>
  <c r="I532"/>
  <c r="I533"/>
  <c r="H533"/>
  <c r="H534"/>
  <c r="I534"/>
  <c r="I535"/>
  <c r="H535"/>
  <c r="H536"/>
  <c r="I536"/>
  <c r="I537"/>
  <c r="H537"/>
  <c r="H538"/>
  <c r="I538"/>
  <c r="I539"/>
  <c r="H539"/>
  <c r="C540"/>
  <c r="I495" i="9"/>
  <c r="I497"/>
  <c r="I499"/>
  <c r="I501"/>
  <c r="I503"/>
  <c r="I505"/>
  <c r="I507"/>
  <c r="I509"/>
  <c r="I511"/>
  <c r="I513"/>
  <c r="I515"/>
  <c r="I517"/>
  <c r="I519"/>
  <c r="I521"/>
  <c r="I523"/>
  <c r="H495"/>
  <c r="H495" i="2"/>
  <c r="H497"/>
  <c r="H499"/>
  <c r="H501"/>
  <c r="H503"/>
  <c r="H505"/>
  <c r="H507"/>
  <c r="H509"/>
  <c r="H511"/>
  <c r="H513"/>
  <c r="H515"/>
  <c r="H517"/>
  <c r="H519"/>
  <c r="H521"/>
  <c r="H523"/>
  <c r="F525"/>
  <c r="H525" s="1"/>
  <c r="I496" i="8"/>
  <c r="I498"/>
  <c r="I501"/>
  <c r="I503"/>
  <c r="I505"/>
  <c r="I507"/>
  <c r="I509"/>
  <c r="I511"/>
  <c r="I513"/>
  <c r="I515"/>
  <c r="I517"/>
  <c r="I519"/>
  <c r="I521"/>
  <c r="I523"/>
  <c r="I495"/>
  <c r="I525" s="1"/>
  <c r="N495"/>
  <c r="N525" s="1"/>
  <c r="K495" i="6"/>
  <c r="K525" s="1"/>
  <c r="K495" i="3"/>
  <c r="K525" s="1"/>
  <c r="P495"/>
  <c r="P525" s="1"/>
  <c r="J496"/>
  <c r="J498"/>
  <c r="J501"/>
  <c r="J503"/>
  <c r="J505"/>
  <c r="J507"/>
  <c r="J509"/>
  <c r="J511"/>
  <c r="J513"/>
  <c r="J515"/>
  <c r="J517"/>
  <c r="J519"/>
  <c r="J521"/>
  <c r="J523"/>
  <c r="K495" i="4"/>
  <c r="K497"/>
  <c r="K499"/>
  <c r="K501"/>
  <c r="K503"/>
  <c r="K505"/>
  <c r="K507"/>
  <c r="K509"/>
  <c r="K511"/>
  <c r="K513"/>
  <c r="K515"/>
  <c r="K517"/>
  <c r="K519"/>
  <c r="K521"/>
  <c r="K522"/>
  <c r="K524"/>
  <c r="H525"/>
  <c r="J525" s="1"/>
  <c r="P501" i="7"/>
  <c r="P504" s="1"/>
  <c r="H487" i="2"/>
  <c r="N501" i="7"/>
  <c r="N504" s="1"/>
  <c r="F501"/>
  <c r="I501" s="1"/>
  <c r="H487" i="8"/>
  <c r="L501" i="7"/>
  <c r="L504" s="1"/>
  <c r="J487" i="3"/>
  <c r="E504" i="7"/>
  <c r="N470" i="8"/>
  <c r="G504" i="7"/>
  <c r="F484"/>
  <c r="H484" s="1"/>
  <c r="D504"/>
  <c r="H475"/>
  <c r="I475"/>
  <c r="I476"/>
  <c r="H476"/>
  <c r="H477"/>
  <c r="I477"/>
  <c r="I478"/>
  <c r="H478"/>
  <c r="H479"/>
  <c r="I479"/>
  <c r="I480"/>
  <c r="H480"/>
  <c r="H481"/>
  <c r="I481"/>
  <c r="I482"/>
  <c r="H482"/>
  <c r="H483"/>
  <c r="I483"/>
  <c r="I484"/>
  <c r="H485"/>
  <c r="I485"/>
  <c r="I486"/>
  <c r="H486"/>
  <c r="H487"/>
  <c r="I487"/>
  <c r="I488"/>
  <c r="H488"/>
  <c r="H489"/>
  <c r="I489"/>
  <c r="I490"/>
  <c r="H490"/>
  <c r="H491"/>
  <c r="I491"/>
  <c r="I492"/>
  <c r="H492"/>
  <c r="H493"/>
  <c r="I493"/>
  <c r="I494"/>
  <c r="H494"/>
  <c r="H495"/>
  <c r="I495"/>
  <c r="I496"/>
  <c r="H496"/>
  <c r="H497"/>
  <c r="I497"/>
  <c r="I498"/>
  <c r="H498"/>
  <c r="H499"/>
  <c r="I499"/>
  <c r="I500"/>
  <c r="H500"/>
  <c r="H501"/>
  <c r="I502"/>
  <c r="H502"/>
  <c r="H503"/>
  <c r="I503"/>
  <c r="F474"/>
  <c r="I460" i="9"/>
  <c r="I462"/>
  <c r="I464"/>
  <c r="I466"/>
  <c r="I468"/>
  <c r="I470"/>
  <c r="I472"/>
  <c r="I474"/>
  <c r="I476"/>
  <c r="I478"/>
  <c r="I480"/>
  <c r="I482"/>
  <c r="I484"/>
  <c r="I486"/>
  <c r="I488"/>
  <c r="H460"/>
  <c r="I490" i="2"/>
  <c r="N490"/>
  <c r="H460"/>
  <c r="H462"/>
  <c r="H464"/>
  <c r="H466"/>
  <c r="H468"/>
  <c r="H470"/>
  <c r="H472"/>
  <c r="H474"/>
  <c r="H476"/>
  <c r="H478"/>
  <c r="H480"/>
  <c r="H482"/>
  <c r="H484"/>
  <c r="H486"/>
  <c r="H488"/>
  <c r="F490"/>
  <c r="H490" s="1"/>
  <c r="I461" i="8"/>
  <c r="H462"/>
  <c r="H490" s="1"/>
  <c r="I463"/>
  <c r="I466"/>
  <c r="I468"/>
  <c r="I470"/>
  <c r="I472"/>
  <c r="I474"/>
  <c r="I476"/>
  <c r="I478"/>
  <c r="I480"/>
  <c r="I482"/>
  <c r="I484"/>
  <c r="I486"/>
  <c r="I488"/>
  <c r="I460"/>
  <c r="I490" s="1"/>
  <c r="N460"/>
  <c r="N490" s="1"/>
  <c r="K460" i="6"/>
  <c r="K490" s="1"/>
  <c r="K460" i="3"/>
  <c r="K490" s="1"/>
  <c r="P460"/>
  <c r="P490" s="1"/>
  <c r="J461"/>
  <c r="J463"/>
  <c r="J490" s="1"/>
  <c r="J466"/>
  <c r="J468"/>
  <c r="J470"/>
  <c r="J472"/>
  <c r="J474"/>
  <c r="J476"/>
  <c r="J478"/>
  <c r="J480"/>
  <c r="J482"/>
  <c r="J484"/>
  <c r="J486"/>
  <c r="J488"/>
  <c r="P490" i="4"/>
  <c r="K460"/>
  <c r="K462"/>
  <c r="K464"/>
  <c r="K466"/>
  <c r="K468"/>
  <c r="K470"/>
  <c r="K472"/>
  <c r="K474"/>
  <c r="K476"/>
  <c r="K478"/>
  <c r="K480"/>
  <c r="K482"/>
  <c r="K484"/>
  <c r="K486"/>
  <c r="K487"/>
  <c r="K489"/>
  <c r="H490"/>
  <c r="J490" s="1"/>
  <c r="N439" i="8"/>
  <c r="F455"/>
  <c r="P455" i="4"/>
  <c r="J440" i="3"/>
  <c r="N455" i="2"/>
  <c r="N445" i="7"/>
  <c r="N468" s="1"/>
  <c r="N455" i="3"/>
  <c r="L445" i="7"/>
  <c r="L468" s="1"/>
  <c r="J432" i="3"/>
  <c r="N455" i="4"/>
  <c r="J468" i="7"/>
  <c r="J432" i="4"/>
  <c r="D468" i="7"/>
  <c r="F440"/>
  <c r="F444"/>
  <c r="F448"/>
  <c r="F452"/>
  <c r="I452" s="1"/>
  <c r="H439"/>
  <c r="I439"/>
  <c r="H441"/>
  <c r="I441"/>
  <c r="H443"/>
  <c r="I443"/>
  <c r="H445"/>
  <c r="I445"/>
  <c r="H447"/>
  <c r="I447"/>
  <c r="H449"/>
  <c r="I449"/>
  <c r="H451"/>
  <c r="I451"/>
  <c r="H453"/>
  <c r="I453"/>
  <c r="H455"/>
  <c r="I455"/>
  <c r="I456"/>
  <c r="H456"/>
  <c r="H457"/>
  <c r="I457"/>
  <c r="I458"/>
  <c r="H458"/>
  <c r="H459"/>
  <c r="I459"/>
  <c r="I460"/>
  <c r="H460"/>
  <c r="H461"/>
  <c r="I461"/>
  <c r="I462"/>
  <c r="H462"/>
  <c r="H463"/>
  <c r="I463"/>
  <c r="I464"/>
  <c r="H464"/>
  <c r="H465"/>
  <c r="I465"/>
  <c r="I466"/>
  <c r="H466"/>
  <c r="H467"/>
  <c r="I467"/>
  <c r="I440"/>
  <c r="H440"/>
  <c r="I442"/>
  <c r="H442"/>
  <c r="I444"/>
  <c r="H444"/>
  <c r="I446"/>
  <c r="H446"/>
  <c r="I448"/>
  <c r="H448"/>
  <c r="I450"/>
  <c r="H450"/>
  <c r="I454"/>
  <c r="H454"/>
  <c r="F438"/>
  <c r="I425" i="9"/>
  <c r="I427"/>
  <c r="I429"/>
  <c r="I431"/>
  <c r="I433"/>
  <c r="I435"/>
  <c r="I437"/>
  <c r="I439"/>
  <c r="I441"/>
  <c r="I443"/>
  <c r="I445"/>
  <c r="I447"/>
  <c r="I449"/>
  <c r="I451"/>
  <c r="I453"/>
  <c r="H425"/>
  <c r="I426" i="2"/>
  <c r="I428"/>
  <c r="I430"/>
  <c r="I432"/>
  <c r="I434"/>
  <c r="I436"/>
  <c r="I438"/>
  <c r="I440"/>
  <c r="I442"/>
  <c r="I444"/>
  <c r="I446"/>
  <c r="I448"/>
  <c r="I450"/>
  <c r="I452"/>
  <c r="I454"/>
  <c r="F455"/>
  <c r="H455" s="1"/>
  <c r="L455"/>
  <c r="I426" i="8"/>
  <c r="I428"/>
  <c r="I431"/>
  <c r="I433"/>
  <c r="I435"/>
  <c r="I437"/>
  <c r="I439"/>
  <c r="I441"/>
  <c r="I443"/>
  <c r="I445"/>
  <c r="I447"/>
  <c r="I449"/>
  <c r="I451"/>
  <c r="I453"/>
  <c r="I425"/>
  <c r="N425"/>
  <c r="N455" s="1"/>
  <c r="K425" i="6"/>
  <c r="K455" s="1"/>
  <c r="K425" i="3"/>
  <c r="K455" s="1"/>
  <c r="P425"/>
  <c r="P455" s="1"/>
  <c r="J426"/>
  <c r="J428"/>
  <c r="J431"/>
  <c r="J433"/>
  <c r="J435"/>
  <c r="J437"/>
  <c r="J439"/>
  <c r="J441"/>
  <c r="J443"/>
  <c r="J445"/>
  <c r="J447"/>
  <c r="J449"/>
  <c r="J451"/>
  <c r="J453"/>
  <c r="K425" i="4"/>
  <c r="K427"/>
  <c r="K429"/>
  <c r="K431"/>
  <c r="K433"/>
  <c r="K435"/>
  <c r="K437"/>
  <c r="K439"/>
  <c r="K441"/>
  <c r="K443"/>
  <c r="K445"/>
  <c r="K447"/>
  <c r="K449"/>
  <c r="K451"/>
  <c r="K452"/>
  <c r="K454"/>
  <c r="H455"/>
  <c r="J455" s="1"/>
  <c r="I414" i="2"/>
  <c r="K414" i="3"/>
  <c r="K414" i="4"/>
  <c r="F426" i="7"/>
  <c r="H404" i="2"/>
  <c r="I405"/>
  <c r="I403"/>
  <c r="K403" i="3"/>
  <c r="K403" i="4"/>
  <c r="H409" i="2"/>
  <c r="I409" i="8"/>
  <c r="K409" i="3"/>
  <c r="K409" i="4"/>
  <c r="I402" i="2"/>
  <c r="K402" i="3"/>
  <c r="J402" i="4"/>
  <c r="F414" i="7"/>
  <c r="K412" i="3"/>
  <c r="I412" i="8"/>
  <c r="I412" i="2"/>
  <c r="F424" i="7"/>
  <c r="K412" i="4"/>
  <c r="I407" i="2"/>
  <c r="K407" i="3"/>
  <c r="J407" i="4"/>
  <c r="I416" i="2"/>
  <c r="I416" i="8"/>
  <c r="L428" i="7"/>
  <c r="K416" i="4"/>
  <c r="F428" i="7"/>
  <c r="I415" i="2"/>
  <c r="O432" i="7"/>
  <c r="M432"/>
  <c r="K415" i="3"/>
  <c r="J415" i="4"/>
  <c r="K392"/>
  <c r="I392" i="2"/>
  <c r="I392" i="8"/>
  <c r="F404" i="7"/>
  <c r="K392" i="3"/>
  <c r="I393" i="2"/>
  <c r="I393" i="8"/>
  <c r="K393" i="3"/>
  <c r="J393" i="4"/>
  <c r="I406" i="2"/>
  <c r="K406" i="3"/>
  <c r="F418" i="7"/>
  <c r="K406" i="4"/>
  <c r="I399" i="2"/>
  <c r="K399" i="3"/>
  <c r="J399" i="4"/>
  <c r="I396" i="2"/>
  <c r="I396" i="8"/>
  <c r="K396" i="3"/>
  <c r="F408" i="7"/>
  <c r="K396" i="4"/>
  <c r="J390" i="3"/>
  <c r="I390" i="2"/>
  <c r="J390" i="4"/>
  <c r="H398" i="2"/>
  <c r="K398" i="3"/>
  <c r="F410" i="7"/>
  <c r="K398" i="4"/>
  <c r="I408" i="2"/>
  <c r="I408" i="8"/>
  <c r="J408" i="4"/>
  <c r="K408" i="3"/>
  <c r="K393" i="6"/>
  <c r="K409"/>
  <c r="K413"/>
  <c r="F420" i="7"/>
  <c r="H420" s="1"/>
  <c r="K401" i="6"/>
  <c r="F412" i="7"/>
  <c r="I401" i="2"/>
  <c r="K401" i="4"/>
  <c r="I401" i="8"/>
  <c r="L432" i="7"/>
  <c r="K401" i="3"/>
  <c r="I391" i="8"/>
  <c r="K391" i="4"/>
  <c r="K391" i="6"/>
  <c r="I391" i="2"/>
  <c r="K391" i="3"/>
  <c r="I418" i="2"/>
  <c r="K418" i="3"/>
  <c r="F430" i="7"/>
  <c r="K418" i="4"/>
  <c r="I413" i="8"/>
  <c r="J413" i="4"/>
  <c r="K413" i="3"/>
  <c r="I413" i="2"/>
  <c r="K419" i="6"/>
  <c r="K419" i="3"/>
  <c r="I419" i="2"/>
  <c r="K419" i="4"/>
  <c r="H411" i="2"/>
  <c r="K411" i="6"/>
  <c r="H420"/>
  <c r="K411" i="3"/>
  <c r="P420" i="4"/>
  <c r="J432" i="7"/>
  <c r="J411" i="4"/>
  <c r="H392" i="9"/>
  <c r="E432" i="7"/>
  <c r="F431"/>
  <c r="F429"/>
  <c r="F427"/>
  <c r="F425"/>
  <c r="F423"/>
  <c r="F421"/>
  <c r="F419"/>
  <c r="F417"/>
  <c r="F415"/>
  <c r="F413"/>
  <c r="F411"/>
  <c r="F409"/>
  <c r="F407"/>
  <c r="F405"/>
  <c r="F403"/>
  <c r="D432"/>
  <c r="I391" i="9"/>
  <c r="I394" i="2"/>
  <c r="H420" i="8"/>
  <c r="K394" i="3"/>
  <c r="N420" i="4"/>
  <c r="H420"/>
  <c r="J420" s="1"/>
  <c r="F406" i="7"/>
  <c r="J394" i="4"/>
  <c r="F420" i="9"/>
  <c r="N420" i="2"/>
  <c r="L420"/>
  <c r="F420"/>
  <c r="H420" s="1"/>
  <c r="N420" i="8"/>
  <c r="L420"/>
  <c r="H430" i="7"/>
  <c r="F402"/>
  <c r="I390" i="8"/>
  <c r="I419"/>
  <c r="I415"/>
  <c r="I411"/>
  <c r="I407"/>
  <c r="I403"/>
  <c r="I399"/>
  <c r="I395"/>
  <c r="F420"/>
  <c r="P420" i="3"/>
  <c r="J420"/>
  <c r="H420"/>
  <c r="H30" i="7"/>
  <c r="H21"/>
  <c r="H19"/>
  <c r="I24"/>
  <c r="H32"/>
  <c r="F31"/>
  <c r="F29"/>
  <c r="F27"/>
  <c r="N385" i="2"/>
  <c r="O396" i="7"/>
  <c r="P385" i="4"/>
  <c r="N385" i="8"/>
  <c r="G396" i="7"/>
  <c r="F396"/>
  <c r="H366"/>
  <c r="I366"/>
  <c r="I367"/>
  <c r="H367"/>
  <c r="H368"/>
  <c r="I368"/>
  <c r="I369"/>
  <c r="H369"/>
  <c r="H370"/>
  <c r="I370"/>
  <c r="I371"/>
  <c r="H371"/>
  <c r="H372"/>
  <c r="I372"/>
  <c r="I373"/>
  <c r="H373"/>
  <c r="H374"/>
  <c r="I374"/>
  <c r="I375"/>
  <c r="H375"/>
  <c r="H376"/>
  <c r="I376"/>
  <c r="I377"/>
  <c r="H377"/>
  <c r="H378"/>
  <c r="I378"/>
  <c r="I379"/>
  <c r="H379"/>
  <c r="H380"/>
  <c r="I380"/>
  <c r="I381"/>
  <c r="H381"/>
  <c r="H382"/>
  <c r="I382"/>
  <c r="I383"/>
  <c r="H383"/>
  <c r="H384"/>
  <c r="I384"/>
  <c r="I385"/>
  <c r="H385"/>
  <c r="H386"/>
  <c r="I386"/>
  <c r="I387"/>
  <c r="H387"/>
  <c r="H388"/>
  <c r="I388"/>
  <c r="I389"/>
  <c r="H389"/>
  <c r="H390"/>
  <c r="I390"/>
  <c r="I391"/>
  <c r="H391"/>
  <c r="H392"/>
  <c r="I392"/>
  <c r="I393"/>
  <c r="H393"/>
  <c r="H394"/>
  <c r="I394"/>
  <c r="I395"/>
  <c r="H395"/>
  <c r="C396"/>
  <c r="I356" i="9"/>
  <c r="I358"/>
  <c r="I360"/>
  <c r="I362"/>
  <c r="I364"/>
  <c r="I366"/>
  <c r="I368"/>
  <c r="I370"/>
  <c r="I372"/>
  <c r="I374"/>
  <c r="I376"/>
  <c r="I378"/>
  <c r="I380"/>
  <c r="I382"/>
  <c r="I384"/>
  <c r="H385" i="2"/>
  <c r="I385"/>
  <c r="H356"/>
  <c r="H358"/>
  <c r="H360"/>
  <c r="H362"/>
  <c r="H364"/>
  <c r="H366"/>
  <c r="H368"/>
  <c r="H370"/>
  <c r="H372"/>
  <c r="H374"/>
  <c r="H376"/>
  <c r="H378"/>
  <c r="H380"/>
  <c r="H382"/>
  <c r="H384"/>
  <c r="H385" i="8"/>
  <c r="I385"/>
  <c r="H355"/>
  <c r="H357"/>
  <c r="H359"/>
  <c r="H361"/>
  <c r="H363"/>
  <c r="H365"/>
  <c r="H367"/>
  <c r="H369"/>
  <c r="H371"/>
  <c r="H373"/>
  <c r="H375"/>
  <c r="H377"/>
  <c r="H379"/>
  <c r="H381"/>
  <c r="H383"/>
  <c r="K356" i="6"/>
  <c r="J358"/>
  <c r="K360"/>
  <c r="J361"/>
  <c r="K362"/>
  <c r="J363"/>
  <c r="K364"/>
  <c r="J365"/>
  <c r="K366"/>
  <c r="K368"/>
  <c r="K370"/>
  <c r="K373"/>
  <c r="K375"/>
  <c r="K378"/>
  <c r="K381"/>
  <c r="K384"/>
  <c r="J385" i="3"/>
  <c r="K385"/>
  <c r="J355"/>
  <c r="J357"/>
  <c r="J359"/>
  <c r="J361"/>
  <c r="J363"/>
  <c r="J365"/>
  <c r="J367"/>
  <c r="J369"/>
  <c r="J371"/>
  <c r="J373"/>
  <c r="J375"/>
  <c r="J377"/>
  <c r="J379"/>
  <c r="J381"/>
  <c r="J383"/>
  <c r="J385" i="4"/>
  <c r="K355"/>
  <c r="K357"/>
  <c r="K359"/>
  <c r="K361"/>
  <c r="K363"/>
  <c r="K365"/>
  <c r="K367"/>
  <c r="K369"/>
  <c r="K371"/>
  <c r="K373"/>
  <c r="K375"/>
  <c r="K377"/>
  <c r="K379"/>
  <c r="K381"/>
  <c r="K383"/>
  <c r="J355"/>
  <c r="I350" i="9"/>
  <c r="I359" i="7"/>
  <c r="G360"/>
  <c r="H360" s="1"/>
  <c r="C360"/>
  <c r="H31"/>
  <c r="I31"/>
  <c r="I27"/>
  <c r="H27"/>
  <c r="H9"/>
  <c r="I9"/>
  <c r="I69"/>
  <c r="H69"/>
  <c r="H56"/>
  <c r="I56"/>
  <c r="H45"/>
  <c r="I45"/>
  <c r="H101"/>
  <c r="I101"/>
  <c r="H136"/>
  <c r="I136"/>
  <c r="H132"/>
  <c r="I132"/>
  <c r="I275"/>
  <c r="H275"/>
  <c r="H315"/>
  <c r="I315"/>
  <c r="I330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23"/>
  <c r="I23"/>
  <c r="I70"/>
  <c r="H70"/>
  <c r="I68"/>
  <c r="H68"/>
  <c r="I46"/>
  <c r="H46"/>
  <c r="H44"/>
  <c r="I44"/>
  <c r="H93"/>
  <c r="I93"/>
  <c r="I133"/>
  <c r="H133"/>
  <c r="I285"/>
  <c r="H285"/>
  <c r="I263"/>
  <c r="H263"/>
  <c r="H307"/>
  <c r="H6"/>
  <c r="H55"/>
  <c r="H18"/>
  <c r="H59"/>
  <c r="I248"/>
  <c r="I143"/>
  <c r="H51"/>
  <c r="I172"/>
  <c r="H100"/>
  <c r="I288"/>
  <c r="I209"/>
  <c r="H191"/>
  <c r="H284"/>
  <c r="H268"/>
  <c r="I178"/>
  <c r="H239"/>
  <c r="I104"/>
  <c r="H114"/>
  <c r="I202"/>
  <c r="H206"/>
  <c r="I214"/>
  <c r="H216"/>
  <c r="F34"/>
  <c r="F28"/>
  <c r="I28" s="1"/>
  <c r="F15"/>
  <c r="F13"/>
  <c r="I13" s="1"/>
  <c r="F203"/>
  <c r="F125"/>
  <c r="H34"/>
  <c r="I34"/>
  <c r="H28"/>
  <c r="I15"/>
  <c r="H15"/>
  <c r="H13"/>
  <c r="I72"/>
  <c r="H72"/>
  <c r="H60"/>
  <c r="I60"/>
  <c r="I48"/>
  <c r="H48"/>
  <c r="I99"/>
  <c r="H99"/>
  <c r="I91"/>
  <c r="H91"/>
  <c r="I144"/>
  <c r="H144"/>
  <c r="I128"/>
  <c r="H128"/>
  <c r="H117"/>
  <c r="I117"/>
  <c r="I156"/>
  <c r="H156"/>
  <c r="H186"/>
  <c r="I186"/>
  <c r="H246"/>
  <c r="I246"/>
  <c r="I224"/>
  <c r="H224"/>
  <c r="H203"/>
  <c r="I203"/>
  <c r="I125"/>
  <c r="H125"/>
  <c r="H283"/>
  <c r="I283"/>
  <c r="H273"/>
  <c r="I273"/>
  <c r="I261"/>
  <c r="H261"/>
  <c r="H323"/>
  <c r="I323"/>
  <c r="H313"/>
  <c r="I313"/>
  <c r="I108"/>
  <c r="H108"/>
  <c r="I29"/>
  <c r="H29"/>
  <c r="H22"/>
  <c r="I22"/>
  <c r="H14"/>
  <c r="I14"/>
  <c r="I11"/>
  <c r="H11"/>
  <c r="H10"/>
  <c r="I10"/>
  <c r="I42"/>
  <c r="H42"/>
  <c r="H66"/>
  <c r="I66"/>
  <c r="H54"/>
  <c r="I54"/>
  <c r="I103"/>
  <c r="H103"/>
  <c r="H95"/>
  <c r="I95"/>
  <c r="I79"/>
  <c r="H79"/>
  <c r="H138"/>
  <c r="I138"/>
  <c r="I120"/>
  <c r="H120"/>
  <c r="I116"/>
  <c r="H116"/>
  <c r="I175"/>
  <c r="H175"/>
  <c r="I196"/>
  <c r="H196"/>
  <c r="H287"/>
  <c r="I287"/>
  <c r="I277"/>
  <c r="H277"/>
  <c r="I267"/>
  <c r="H267"/>
  <c r="H319"/>
  <c r="I319"/>
  <c r="H310"/>
  <c r="I310"/>
  <c r="H303"/>
  <c r="I303"/>
  <c r="I106"/>
  <c r="I16"/>
  <c r="H540" l="1"/>
  <c r="J525" i="3"/>
  <c r="I540" i="7"/>
  <c r="I525" i="9"/>
  <c r="K525" i="4"/>
  <c r="I474" i="7"/>
  <c r="I504" s="1"/>
  <c r="F504"/>
  <c r="H504" s="1"/>
  <c r="H474"/>
  <c r="I490" i="9"/>
  <c r="K490" i="4"/>
  <c r="I455" i="8"/>
  <c r="H452" i="7"/>
  <c r="J455" i="3"/>
  <c r="I455" i="2"/>
  <c r="I438" i="7"/>
  <c r="I468" s="1"/>
  <c r="F468"/>
  <c r="H468" s="1"/>
  <c r="H438"/>
  <c r="I455" i="9"/>
  <c r="K455" i="4"/>
  <c r="I420" i="2"/>
  <c r="K420" i="4"/>
  <c r="K420" i="6"/>
  <c r="K420" i="3"/>
  <c r="I392" i="9"/>
  <c r="G404" i="7"/>
  <c r="G403"/>
  <c r="F432"/>
  <c r="I402"/>
  <c r="H402"/>
  <c r="I420" i="8"/>
  <c r="H396" i="7"/>
  <c r="I396"/>
  <c r="I360"/>
  <c r="H404" l="1"/>
  <c r="I404"/>
  <c r="I403"/>
  <c r="H403"/>
  <c r="G405"/>
  <c r="I393" i="9"/>
  <c r="H393"/>
  <c r="G406" i="7" l="1"/>
  <c r="H394" i="9"/>
  <c r="I394"/>
  <c r="I405" i="7"/>
  <c r="H405"/>
  <c r="G407" l="1"/>
  <c r="H395" i="9"/>
  <c r="I395"/>
  <c r="I406" i="7"/>
  <c r="H406"/>
  <c r="I396" i="9" l="1"/>
  <c r="G408" i="7"/>
  <c r="H396" i="9"/>
  <c r="I407" i="7"/>
  <c r="H407"/>
  <c r="G409"/>
  <c r="I397" i="9"/>
  <c r="H397"/>
  <c r="I409" i="7" l="1"/>
  <c r="H409"/>
  <c r="I400" i="9"/>
  <c r="G412" i="7"/>
  <c r="H400" i="9"/>
  <c r="G411" i="7"/>
  <c r="H399" i="9"/>
  <c r="I399"/>
  <c r="I398"/>
  <c r="H398"/>
  <c r="G410" i="7"/>
  <c r="I408"/>
  <c r="H408"/>
  <c r="I411" l="1"/>
  <c r="H411"/>
  <c r="I412"/>
  <c r="H412"/>
  <c r="G413"/>
  <c r="I401" i="9"/>
  <c r="I410" i="7"/>
  <c r="H410"/>
  <c r="I402" i="9" l="1"/>
  <c r="G414" i="7"/>
  <c r="I413"/>
  <c r="H413"/>
  <c r="G415" l="1"/>
  <c r="H403" i="9"/>
  <c r="I403"/>
  <c r="I414" i="7"/>
  <c r="H414"/>
  <c r="I415" l="1"/>
  <c r="H415"/>
  <c r="I404" i="9"/>
  <c r="G416" i="7"/>
  <c r="G417" l="1"/>
  <c r="I405" i="9"/>
  <c r="H405"/>
  <c r="I416" i="7"/>
  <c r="H416"/>
  <c r="I417" l="1"/>
  <c r="H417"/>
  <c r="I406" i="9"/>
  <c r="H406"/>
  <c r="G418" i="7"/>
  <c r="I418" l="1"/>
  <c r="H418"/>
  <c r="G419"/>
  <c r="I407" i="9"/>
  <c r="I419" i="7" l="1"/>
  <c r="H419"/>
  <c r="I408" i="9"/>
  <c r="G420" i="7"/>
  <c r="I420" s="1"/>
  <c r="G421" l="1"/>
  <c r="I409" i="9"/>
  <c r="H409"/>
  <c r="I421" i="7" l="1"/>
  <c r="H421"/>
  <c r="I410" i="9"/>
  <c r="G422" i="7"/>
  <c r="G423" l="1"/>
  <c r="H411" i="9"/>
  <c r="I411"/>
  <c r="I422" i="7"/>
  <c r="H422"/>
  <c r="I423" l="1"/>
  <c r="H423"/>
  <c r="I412" i="9"/>
  <c r="G424" i="7"/>
  <c r="H412" i="9"/>
  <c r="I424" i="7" l="1"/>
  <c r="H424"/>
  <c r="G425"/>
  <c r="I413" i="9"/>
  <c r="H413"/>
  <c r="I425" i="7" l="1"/>
  <c r="H425"/>
  <c r="I414" i="9"/>
  <c r="H414"/>
  <c r="G426" i="7"/>
  <c r="I426" l="1"/>
  <c r="H426"/>
  <c r="G427"/>
  <c r="I415" i="9"/>
  <c r="H415"/>
  <c r="I427" i="7" l="1"/>
  <c r="H427"/>
  <c r="I416" i="9"/>
  <c r="G428" i="7"/>
  <c r="H416" i="9"/>
  <c r="G429" i="7" l="1"/>
  <c r="I417" i="9"/>
  <c r="H417"/>
  <c r="I428" i="7"/>
  <c r="H428"/>
  <c r="I429" l="1"/>
  <c r="H429"/>
  <c r="I418" i="9"/>
  <c r="G430" i="7"/>
  <c r="I430" s="1"/>
  <c r="G431" l="1"/>
  <c r="H419" i="9"/>
  <c r="I419"/>
  <c r="I420" s="1"/>
  <c r="G420"/>
  <c r="H420" s="1"/>
  <c r="I431" i="7" l="1"/>
  <c r="I432" s="1"/>
  <c r="H431"/>
  <c r="G432"/>
  <c r="H432" s="1"/>
</calcChain>
</file>

<file path=xl/sharedStrings.xml><?xml version="1.0" encoding="utf-8"?>
<sst xmlns="http://schemas.openxmlformats.org/spreadsheetml/2006/main" count="5100" uniqueCount="186">
  <si>
    <t>Sl. No.</t>
  </si>
  <si>
    <t>Name of the District</t>
  </si>
  <si>
    <t>No of Blocks</t>
  </si>
  <si>
    <t>No. of G.Ps.</t>
  </si>
  <si>
    <t>Financial (Rs. In Lakh)</t>
  </si>
  <si>
    <t>Physical (in No.)</t>
  </si>
  <si>
    <t>Other receipt</t>
  </si>
  <si>
    <t>Total Funds Available</t>
  </si>
  <si>
    <t>Expenditure</t>
  </si>
  <si>
    <t xml:space="preserve">% </t>
  </si>
  <si>
    <t>Balance</t>
  </si>
  <si>
    <t xml:space="preserve"> Completed</t>
  </si>
  <si>
    <t>Under Progress</t>
  </si>
  <si>
    <t>Angul</t>
  </si>
  <si>
    <t>Balasore</t>
  </si>
  <si>
    <t>Bargarh</t>
  </si>
  <si>
    <t>Bhadrak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</si>
  <si>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</si>
  <si>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</si>
  <si>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</si>
  <si>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</si>
  <si>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</si>
  <si>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</si>
  <si>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</si>
  <si>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</si>
  <si>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</si>
  <si>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</si>
  <si>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</si>
  <si>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</si>
  <si>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</si>
  <si>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</si>
  <si>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</si>
  <si>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</si>
  <si>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</si>
  <si>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Nabarangpur</t>
  </si>
  <si>
    <t>Nuapada</t>
  </si>
  <si>
    <t>Nayagarh</t>
  </si>
  <si>
    <t>Puri</t>
  </si>
  <si>
    <t>Rayagada</t>
  </si>
  <si>
    <t>Sambalpur</t>
  </si>
  <si>
    <t>Subarnapur</t>
  </si>
  <si>
    <t>Sundergarh</t>
  </si>
  <si>
    <t>Total</t>
  </si>
  <si>
    <t>Construction of New G.P. Building</t>
  </si>
  <si>
    <t>Repair / Renovation of G.P. Bhawan</t>
  </si>
  <si>
    <t>Construction of DPRC Building</t>
  </si>
  <si>
    <t>Completed.</t>
  </si>
  <si>
    <t>Remarks</t>
  </si>
  <si>
    <t>TOTAL</t>
  </si>
  <si>
    <t>Funds received during the year</t>
  </si>
  <si>
    <t>Funds received durin the year</t>
  </si>
  <si>
    <t>Financial(rs. In lakh)</t>
  </si>
  <si>
    <t>Funds received during the year.</t>
  </si>
  <si>
    <t>Target</t>
  </si>
  <si>
    <t>Completed</t>
  </si>
  <si>
    <t>Khurda*</t>
  </si>
  <si>
    <t>Spill over</t>
  </si>
  <si>
    <t>Total projects taken up (12+13)</t>
  </si>
  <si>
    <t>Spill over Target</t>
  </si>
  <si>
    <t>Total Target (10+11)</t>
  </si>
  <si>
    <t>Physical (No. of projects)</t>
  </si>
  <si>
    <t>Physical  (No. of projects)</t>
  </si>
  <si>
    <t>Construction of BPRC Building</t>
  </si>
  <si>
    <t>Physical(in No.)</t>
  </si>
  <si>
    <t>Financial &amp; Physical Achievements made under Rajiv Gandhi Panchayat Sashaktikaran Abhiyan (RGPSA) for  Construction of New Gram Panchayat Building during 2016-17 upto the month of April, 2016.</t>
  </si>
  <si>
    <t>O.B. as on 1.4.16</t>
  </si>
  <si>
    <t>Financial &amp; Physical Achievements made under Rajiv Gandhi Panchayat Sashaktikaran Abhiyan (RGPSA) for  Repair / Renovation of G.P. Bhawan during 2016-17 upto April, 2016.</t>
  </si>
  <si>
    <t>Financial  Achievements made under Rajiv Gandhi Panchayat Sashaktikaran Abhiyan (RGPSA) for Panchayat process with inadequate processes during 2016-17 upto the month of April, 2016.</t>
  </si>
  <si>
    <t>Financial &amp; Physical Achievements made  under Rajiv Gandhi Panchayat Sashaktikaran Abhiyan (RGPSA) for Construction of Block Panchayat Resource Centre (BPRC) Building during 2016-17 upto the month of April, 2016.</t>
  </si>
  <si>
    <t>O.B. as on 01.04.16.</t>
  </si>
  <si>
    <t>Financial &amp; Physical Achievements made  under Rajiv Gandhi Panchayat Sashaktikaran Abhiyan (RGPSA) for Construction of District Panchayat Resource Centre Building during 2016-17 upto the month of April, 2016.</t>
  </si>
  <si>
    <t>O.B. as on 1.4.16.</t>
  </si>
  <si>
    <t>Target  during 2016-17</t>
  </si>
  <si>
    <t>Financial  Achievements made  under Rajiv Gandhi Panchayat Sashaktikaran Abhiyan (RGPSA) for maintenance of DPRC and meeting recurring cost during 2016-17 upto  April, 2016.</t>
  </si>
  <si>
    <t>Financial &amp; Physical Achievements made under Rajiv Gandhi Panchayat Sashaktikaran Abhiyan (RGPSA)                                                                                                        during 2016-17 upto April, 2016.</t>
  </si>
  <si>
    <t>O.B. as on 01.04.16</t>
  </si>
  <si>
    <t>Spill over target</t>
  </si>
  <si>
    <t>Target during              2016-17</t>
  </si>
  <si>
    <t>During 2016-17</t>
  </si>
  <si>
    <t>Total target (Col.10+Col.11)</t>
  </si>
  <si>
    <t>Bolangir</t>
  </si>
  <si>
    <t>Financial &amp; Physical Achievements made under Rajiv Gandhi Panchayat Sashaktikaran Abhiyan (RGPSA) for  Construction of New Gram Panchayat Building during 2016-17 upto the month of May, 2016.</t>
  </si>
  <si>
    <t>Financial &amp; Physical Achievements made under Rajiv Gandhi Panchayat Sashaktikaran Abhiyan (RGPSA) for  Repair / Renovation of G.P. Bhawan during 2016-17 upto May, 2016.</t>
  </si>
  <si>
    <t>Financial  Achievements made under Rajiv Gandhi Panchayat Sashaktikaran Abhiyan (RGPSA) for Panchayat process with inadequate processes during 2016-17 upto the month of May, 2016.</t>
  </si>
  <si>
    <t>Financial &amp; Physical Achievements made  under Rajiv Gandhi Panchayat Sashaktikaran Abhiyan (RGPSA) for Construction of Block Panchayat Resource Centre (BPRC) Building during 2016-17 upto the month of May, 2016.</t>
  </si>
  <si>
    <t>Financial &amp; Physical Achievements made  under Rajiv Gandhi Panchayat Sashaktikaran Abhiyan (RGPSA) for Construction of District Panchayat Resource Centre Building during 2016-17 upto the month of May, 2016.</t>
  </si>
  <si>
    <t>Financial  Achievements made  under Rajiv Gandhi Panchayat Sashaktikaran Abhiyan (RGPSA) for maintenance of DPRC and meeting recurring cost during 2016-17 upto  May, 2016.</t>
  </si>
  <si>
    <t>Financial &amp; Physical Achievements made under Rajiv Gandhi Panchayat Sashaktikaran Abhiyan (RGPSA)                                                                                                        during 2016-17 upto May, 2016.</t>
  </si>
  <si>
    <t>Financial &amp; Physical Achievements made under Rashtriya Panchayat Sashaktikaran Abhiyan (RPSA)                                                                                                        during 2016-17 upto June, 2016.</t>
  </si>
  <si>
    <t>Financial &amp; Physical Achievements made under Rashtriya Panchayat Sashaktikaran Abhiyan (RPSA) for  Construction of New Gram Panchayat Building during 2016-17 upto the month of June, 2016.</t>
  </si>
  <si>
    <t>Financial &amp; Physical Achievements made under Rastriya Panchayat Sashaktikaran Abhiyan (RPSA) for  Repair / Renovation of G.P. Bhawan during 2016-17 upto June, 2016.</t>
  </si>
  <si>
    <t>Financial  Achievements made under Rahtriya Panchayat Sashaktikaran Abhiyan (RPSA) for Panchayat process with inadequate processes during 2016-17 upto the month of June, 2016.</t>
  </si>
  <si>
    <t>Financial &amp; Physical Achievements made  under Rastriya Panchayat Sashaktikaran Abhiyan (RPSA) for Construction of Block Panchayat Resource Centre (BPRC) Building during 2016-17 upto the month of June, 2016.</t>
  </si>
  <si>
    <t>Financial &amp; Physical Achievements made  under Rashtriya Panchayat Sashaktikaran Abhiyan (RPSA) for Construction of District Panchayat Resource Centre Building during 2016-17 upto the month of June, 2016.</t>
  </si>
  <si>
    <t>Financial  Achievements made  under Rashtriya Panchayat Sashaktikaran Abhiyan (RPSA) for maintenance of DPRC and meeting recurring cost during 2016-17 upto  June, 2016.</t>
  </si>
  <si>
    <t>Financial &amp; Physical Achievements made under Rashtriya Grama Swaraj Abhiyan (RGSA) for  Construction of New Gram Panchayat Building during 2016-17 upto the month of July, 2016.</t>
  </si>
  <si>
    <t>Financial &amp; Physical Achievements made under Rashtriya Grama Swaraj  Abhiyan (RGSA) for  Repair / Renovation of G.P. Bhawan during 2016-17 upto July, 2016.</t>
  </si>
  <si>
    <t>Financial  Achievements made under Rahtriya Grama Swaraj Abhiyan (RGSA) for Panchayat process with inadequate processes during 2016-17 upto the month of July, 2016.</t>
  </si>
  <si>
    <t>Financial &amp; Physical Achievements made  under Rashtriya Grama Swaraj Abhiyan (RGSA) for Construction of Block Panchayat Resource Centre (BPRC) Building during 2016-17 upto the month of July, 2016.</t>
  </si>
  <si>
    <t>Financial &amp; Physical Achievements made  under Rashtriya Grama Swaraj Abhiyan (RGSA) for Construction of District Panchayat Resource Centre Building during 2016-17 upto the month of July, 2016.</t>
  </si>
  <si>
    <t>Financial  Achievements made  under Rashtriya Grama Swaraj Abhiyan (RGSA) for maintenance of DPRC and meeting recurring cost during 2016-17 upto  July, 2016.</t>
  </si>
  <si>
    <t>Financial &amp; Physical Achievements made under Rashtriya Grama Swaraj Abhiyan (RGSA)                                                                                                        during 2016-17 upto July, 2016.</t>
  </si>
  <si>
    <t>Financial &amp; Physical Achievements made under Rashtriya Grama Swaraj Abhiyan (RGSA) for  Construction of New Gram Panchayat Building during 2016-17 upto the month of August, 2016.</t>
  </si>
  <si>
    <t>Financial &amp; Physical Achievements made under Rashtriya Grama Swaraj  Abhiyan (RGSA) for  Repair / Renovation of G.P. Bhawan during 2016-17 upto August, 2016.</t>
  </si>
  <si>
    <t>Financial  Achievements made under Rahtriya Grama Swaraj Abhiyan (RGSA) for Panchayat process with inadequate processes during 2016-17 upto the month of August, 2016.</t>
  </si>
  <si>
    <t>Financial &amp; Physical Achievements made  under Rashtriya Grama Swaraj Abhiyan (RGSA) for Construction of Block Panchayat Resource Centre (BPRC) Building during 2016-17 upto the month of August, 2016.</t>
  </si>
  <si>
    <t>Financial &amp; Physical Achievements made  under Rashtriya Grama Swaraj Abhiyan (RGSA) for Construction of District Panchayat Resource Centre Building during 2016-17 upto the month of August, 2016.</t>
  </si>
  <si>
    <t>Financial  Achievements made  under Rashtriya Grama Swaraj Abhiyan (RGSA) for maintenance of DPRC and meeting recurring cost during 2016-17 upto  August, 2016.</t>
  </si>
  <si>
    <t>Financial &amp; Physical Achievements made under Rashtriya Grama Swaraj Abhiyan (RGSA)                                                                                                        during 2016-17 upto August, 2016.</t>
  </si>
  <si>
    <t>Financial &amp; Physical Achievements made under Rashtriya Grama Swaraj Abhiyan (RGSA) for  Construction of New Gram Panchayat Building during 2016-17 upto the month of September, 2016.</t>
  </si>
  <si>
    <t>Financial &amp; Physical Achievements made under Rashtriya Grama Swaraj  Abhiyan (RGSA) for  Repair / Renovation of G.P. Bhawan during 2016-17 upto September, 2016.</t>
  </si>
  <si>
    <t>Financial  Achievements made under Rahtriya Grama Swaraj Abhiyan (RGSA) for Panchayat process with inadequate processes during 2016-17 upto the month of September, 2016.</t>
  </si>
  <si>
    <t>Financial &amp; Physical Achievements made  under Rashtriya Grama Swaraj Abhiyan (RGSA) for Construction of Block Panchayat Resource Centre (BPRC) Building during 2016-17 upto the month of September, 2016.</t>
  </si>
  <si>
    <t>Financial &amp; Physical Achievements made  under Rashtriya Grama Swaraj Abhiyan (RGSA) for Construction of District Panchayat Resource Centre Building during 2016-17 upto the month of September, 2016.</t>
  </si>
  <si>
    <t>Financial  Achievements made  under Rashtriya Grama Swaraj Abhiyan (RGSA) for maintenance of DPRC and meeting recurring cost during 2016-17 upto  September, 2016.</t>
  </si>
  <si>
    <t>Financial &amp; Physical Achievements made under Rashtriya Grama Swaraj Abhiyan (RGSA)                                                                                                        during 2016-17 upto September, 2016.</t>
  </si>
  <si>
    <t>Financial &amp; Physical Achievements made under Rashtriya Grama Swaraj Abhiyan (RGSA) for  Construction of New Gram Panchayat Building during 2016-17 upto the month of October, 2016.</t>
  </si>
  <si>
    <t>Financial &amp; Physical Achievements made under Rashtriya Grama Swaraj  Abhiyan (RGSA) for  Repair / Renovation of G.P. Bhawan during 2016-17 upto October, 2016.</t>
  </si>
  <si>
    <t>Financial  Achievements made under Rahtriya Grama Swaraj Abhiyan (RGSA) for Panchayat process with inadequate processes during 2016-17 upto the month of October, 2016.</t>
  </si>
  <si>
    <t>Financial &amp; Physical Achievements made  under Rashtriya Grama Swaraj Abhiyan (RGSA) for Construction of Block Panchayat Resource Centre (BPRC) Building during 2016-17 upto the month of October, 2016.</t>
  </si>
  <si>
    <t>Financial &amp; Physical Achievements made  under Rashtriya Grama Swaraj Abhiyan (RGSA) for Construction of District Panchayat Resource Centre Building during 2016-17 upto the month of October, 2016.</t>
  </si>
  <si>
    <t>Financial  Achievements made  under Rashtriya Grama Swaraj Abhiyan (RGSA) for maintenance of DPRC and meeting recurring cost during 2016-17 upto  October, 2016.</t>
  </si>
  <si>
    <t>Financial &amp; Physical Achievements made under Rashtriya Grama Swaraj Abhiyan (RGSA)                                                                                                        during 2016-17 upto October, 2016.</t>
  </si>
  <si>
    <t>Financial &amp; Physical Achievements made under Rashtriya Grama Swaraj Abhiyan (RGSA) for  Construction of New Gram Panchayat Building during 2016-17 upto the month of November, 2016.</t>
  </si>
  <si>
    <t>Financial &amp; Physical Achievements made under Rashtriya Grama Swaraj  Abhiyan (RGSA) for  Repair / Renovation of G.P. Bhawan during 2016-17 upto November, 2016.</t>
  </si>
  <si>
    <t>Financial  Achievements made under Rahtriya Grama Swaraj Abhiyan (RGSA) for Panchayat process with inadequate processes during 2016-17 upto the month of November, 2016.</t>
  </si>
  <si>
    <t>Financial &amp; Physical Achievements made  under Rashtriya Grama Swaraj Abhiyan (RGSA) for Construction of Block Panchayat Resource Centre (BPRC) Building during 2016-17 upto the month of November, 2016.</t>
  </si>
  <si>
    <t>Financial &amp; Physical Achievements made  under Rashtriya Grama Swaraj Abhiyan (RGSA) for Construction of District Panchayat Resource Centre Building during 2016-17 upto the month of November, 2016.</t>
  </si>
  <si>
    <t>Financial  Achievements made  under Rashtriya Grama Swaraj Abhiyan (RGSA) for maintenance of DPRC and meeting recurring cost during 2016-17 upto  November, 2016.</t>
  </si>
  <si>
    <t>Financial &amp; Physical Achievements made under Rashtriya Grama Swaraj Abhiyan (RGSA)                                                                                                        during 2016-17 upto November, 2016.</t>
  </si>
  <si>
    <t>Financial &amp; Physical Achievements made under Rashtriya Grama Swaraj Abhiyan (RGSA) for  Construction of New Gram Panchayat Building during 2016-17 upto the month of December, 2016.</t>
  </si>
  <si>
    <t>Financial &amp; Physical Achievements made under Rashtriya Grama Swaraj  Abhiyan (RGSA) for  Repair / Renovation of G.P. Bhawan during 2016-17 upto December, 2016.</t>
  </si>
  <si>
    <t>Financial  Achievements made under Rahtriya Grama Swaraj Abhiyan (RGSA) for Panchayat process with inadequate processes during 2016-17 upto the month of December, 2016.</t>
  </si>
  <si>
    <t>Financial &amp; Physical Achievements made  under Rashtriya Grama Swaraj Abhiyan (RGSA) for Construction of Block Panchayat Resource Centre (BPRC) Building during 2016-17 upto the month of December, 2016.</t>
  </si>
  <si>
    <t>Financial &amp; Physical Achievements made  under Rashtriya Grama Swaraj Abhiyan (RGSA) for Construction of District Panchayat Resource Centre Building during 2016-17 upto the month of December, 2016.</t>
  </si>
  <si>
    <t>Financial  Achievements made  under Rashtriya Grama Swaraj Abhiyan (RGSA) for maintenance of DPRC and meeting recurring cost during 2016-17 upto  December, 2016.</t>
  </si>
  <si>
    <t>Financial &amp; Physical Achievements made under Rashtriya Grama Swaraj Abhiyan (RGSA)                                                                                                        during 2016-17 upto December, 2016.</t>
  </si>
  <si>
    <t>Financial &amp; Physical Achievements made under Rashtriya Grama Swaraj Abhiyan (RGSA) for  Construction of New Gram Panchayat Building during 2016-17 upto the month of January, 2016.</t>
  </si>
  <si>
    <t>Financial &amp; Physical Achievements made under Rashtriya Grama Swaraj  Abhiyan (RGSA) for  Repair / Renovation of G.P. Bhawan during 2016-17 upto January, 2016.</t>
  </si>
  <si>
    <t>Financial  Achievements made under Rahtriya Grama Swaraj Abhiyan (RGSA) for Panchayat process with inadequate processes during 2016-17 upto the month of January, 2016.</t>
  </si>
  <si>
    <t>Financial &amp; Physical Achievements made  under Rashtriya Grama Swaraj Abhiyan (RGSA) for Construction of Block Panchayat Resource Centre (BPRC) Building during 2016-17 upto the month of January, 2016.</t>
  </si>
  <si>
    <t>Financial &amp; Physical Achievements made  under Rashtriya Grama Swaraj Abhiyan (RGSA) for Construction of District Panchayat Resource Centre Building during 2016-17 upto the month of January, 2016.</t>
  </si>
  <si>
    <t>Financial  Achievements made  under Rashtriya Grama Swaraj Abhiyan (RGSA) for maintenance of DPRC and meeting recurring cost during 2016-17 upto  January, 2016.</t>
  </si>
  <si>
    <r>
      <t xml:space="preserve">  </t>
    </r>
    <r>
      <rPr>
        <b/>
        <sz val="14"/>
        <color theme="1"/>
        <rFont val="Calibri"/>
        <family val="2"/>
        <scheme val="minor"/>
      </rPr>
      <t>Financial &amp; Physical Achievements made under Rashtriya Grama Swaraj Abhiyan (RGSA) during 2016-17 upto January, 2017.</t>
    </r>
  </si>
  <si>
    <t>Financial &amp; Physical Achievements made under Rashtriya Grama Swaraj Abhiyan (RGSA) for  Construction of New Gram Panchayat Building during 2016-17 upto the month of February, 2016.</t>
  </si>
  <si>
    <t>Financial &amp; Physical Achievements made under Rashtriya Grama Swaraj  Abhiyan (RGSA) for  Repair / Renovation of G.P. Bhawan during 2016-17 upto February, 2016.</t>
  </si>
  <si>
    <t>Financial  Achievements made under Rahtriya Grama Swaraj Abhiyan (RGSA) for Panchayat process with inadequate processes during 2016-17 upto the month of February, 2016.</t>
  </si>
  <si>
    <t>Financial &amp; Physical Achievements made  under Rashtriya Grama Swaraj Abhiyan (RGSA) for Construction of Block Panchayat Resource Centre (BPRC) Building during 2016-17 upto the month of February, 2016.</t>
  </si>
  <si>
    <t>Financial &amp; Physical Achievements made  under Rashtriya Grama Swaraj Abhiyan (RGSA) for Construction of District Panchayat Resource Centre Building during 2016-17 upto the month of February, 2016.</t>
  </si>
  <si>
    <r>
      <t xml:space="preserve">  </t>
    </r>
    <r>
      <rPr>
        <b/>
        <sz val="14"/>
        <color theme="1"/>
        <rFont val="Calibri"/>
        <family val="2"/>
        <scheme val="minor"/>
      </rPr>
      <t>Financial &amp; Physical Achievements made under Rashtriya Grama Swaraj Abhiyan (RGSA) during 2016-17 upto February, 2017.</t>
    </r>
  </si>
  <si>
    <t>Financial  Achievements made  under Rashtriya Grama Swaraj Abhiyan (RGSA) for maintenance of DPRC and meeting recurring cost during 2016-17 upto  February, 2016.</t>
  </si>
  <si>
    <t>Financial &amp; Physical Achievements made under Rashtriya Grama Swaraj Abhiyan (RGSA) for  Construction of New Gram Panchayat Building during 2017-18 upto the month of April, 2017.</t>
  </si>
  <si>
    <t>O.B. as on 1.4.17</t>
  </si>
  <si>
    <t>Financial &amp; Physical Achievements made under Rashtriya Grama Swaraj  Abhiyan (RGSA) for  Repair / Renovation of G.P. Bhawan during 2017-18 upto April, 2017.</t>
  </si>
  <si>
    <t>Financial  Achievements made under Rahtriya Grama Swaraj Abhiyan (RGSA) for Panchayat process with inadequate processes during 2017-18 upto the month of April, 2017.</t>
  </si>
  <si>
    <t>Financial &amp; Physical Achievements made  under Rashtriya Grama Swaraj Abhiyan (RGSA) for Construction of Block Panchayat Resource Centre (BPRC) Building during 2017-18 upto the month of April, 2017.</t>
  </si>
  <si>
    <t>O.B. as on 01.04.17.</t>
  </si>
  <si>
    <t>Financial &amp; Physical Achievements made  under Rashtriya Grama Swaraj Abhiyan (RGSA) for Construction of District Panchayat Resource Centre Building during 2017-18 upto the month of April, 2017.</t>
  </si>
  <si>
    <t>O.B. as on 1.4.17.</t>
  </si>
  <si>
    <t>Financial  Achievements made  under Rashtriya Grama Swaraj Abhiyan (RGSA) for maintenance of DPRC and meeting recurring cost during 2017-18 upto  April, 2017.</t>
  </si>
  <si>
    <r>
      <t xml:space="preserve">   </t>
    </r>
    <r>
      <rPr>
        <b/>
        <sz val="14"/>
        <color theme="1"/>
        <rFont val="Calibri"/>
        <family val="2"/>
        <scheme val="minor"/>
      </rPr>
      <t>Financial &amp; Physical Achievements made under Rashtriya Grama Swaraj Abhiyan (RGSA) during 2017-18 upto April, 2017.</t>
    </r>
  </si>
  <si>
    <t>O.B. as on 01.04.17</t>
  </si>
  <si>
    <t>During 2017-18</t>
  </si>
  <si>
    <t>Target during              2017-18</t>
  </si>
  <si>
    <t>Target  during 2017-18</t>
  </si>
  <si>
    <t>Financial &amp; Physical Achievements made under Rashtriya Grama Swaraj Abhiyan (RGSA) for  Construction of New Gram Panchayat Building during 2017-18 upto the month of May, 2017.</t>
  </si>
  <si>
    <t>Financial &amp; Physical Achievements made under Rashtriya Grama Swaraj  Abhiyan (RGSA) for  Repair / Renovation of G.P. Bhawan during 2017-18 upto May, 2017.</t>
  </si>
  <si>
    <t>Financial  Achievements made under Rahtriya Grama Swaraj Abhiyan (RGSA) for Panchayat process with inadequate processes during 2017-18 upto the month of May, 2017.</t>
  </si>
  <si>
    <t>Financial &amp; Physical Achievements made  under Rashtriya Grama Swaraj Abhiyan (RGSA) for Construction of Block Panchayat Resource Centre (BPRC) Building during 2017-18 upto the month of May, 2017.</t>
  </si>
  <si>
    <t>Financial &amp; Physical Achievements made  under Rashtriya Grama Swaraj Abhiyan (RGSA) for Construction of District Panchayat Resource Centre Building during 2017-18 upto the month of May, 2017.</t>
  </si>
  <si>
    <t>Financial  Achievements made  under Rashtriya Grama Swaraj Abhiyan (RGSA) for maintenance of DPRC and meeting recurring cost during 2017-18 upto  May, 2017.</t>
  </si>
  <si>
    <r>
      <t xml:space="preserve">   </t>
    </r>
    <r>
      <rPr>
        <b/>
        <sz val="14"/>
        <color theme="1"/>
        <rFont val="Calibri"/>
        <family val="2"/>
        <scheme val="minor"/>
      </rPr>
      <t>Financial &amp; Physical Achievements made under Rashtriya Grama Swaraj Abhiyan (RGSA) during 2017-18 upto May, 2017.</t>
    </r>
  </si>
  <si>
    <t>Financial &amp; Physical Achievements made under Rashtriya Grama Swaraj Abhiyan (RGSA) for  Construction of New Gram Panchayat Building during 2017-18 upto the month of June, 2017.</t>
  </si>
  <si>
    <t>Financial &amp; Physical Achievements made under Rashtriya Grama Swaraj  Abhiyan (RGSA) for  Repair / Renovation of G.P. Bhawan during 2017-18 upto June, 2017.</t>
  </si>
  <si>
    <t>Financial  Achievements made under Rahtriya Grama Swaraj Abhiyan (RGSA) for Panchayat process with inadequate processes during 2017-18 upto the month of June, 2017.</t>
  </si>
  <si>
    <t>Financial &amp; Physical Achievements made  under Rashtriya Grama Swaraj Abhiyan (RGSA) for Construction of Block Panchayat Resource Centre (BPRC) Building during 2017-18 upto the month of June, 2017.</t>
  </si>
  <si>
    <t>Financial &amp; Physical Achievements made  under Rashtriya Grama Swaraj Abhiyan (RGSA) for Construction of District Panchayat Resource Centre Building during 2017-18 upto the month of June, 2017.</t>
  </si>
  <si>
    <t>Financial  Achievements made  under Rashtriya Grama Swaraj Abhiyan (RGSA) for maintenance of DPRC and meeting recurring cost during 2017-18 upto  June, 2017.</t>
  </si>
  <si>
    <r>
      <t xml:space="preserve">   </t>
    </r>
    <r>
      <rPr>
        <b/>
        <sz val="14"/>
        <color theme="1"/>
        <rFont val="Calibri"/>
        <family val="2"/>
        <scheme val="minor"/>
      </rPr>
      <t>Financial &amp; Physical Achievements made under Rashtriya Grama Swaraj Abhiyan (RGSA) during 2017-18 upto June, 2017.</t>
    </r>
  </si>
  <si>
    <t>Financial &amp; Physical Achievements made under Rashtriya Grama Swaraj Abhiyan (RGSA) for  Construction of New Gram Panchayat Building during 2017-18 upto the month of July, 2017.</t>
  </si>
  <si>
    <t>Financial &amp; Physical Achievements made under Rashtriya Grama Swaraj  Abhiyan (RGSA) for  Repair / Renovation of G.P. Bhawan during 2017-18 upto July, 2017.</t>
  </si>
  <si>
    <t>Financial  Achievements made under Rahtriya Grama Swaraj Abhiyan (RGSA) for Panchayat process with inadequate processes during 2017-18 upto the month of July, 2017.</t>
  </si>
  <si>
    <t>Financial &amp; Physical Achievements made  under Rashtriya Grama Swaraj Abhiyan (RGSA) for Construction of Block Panchayat Resource Centre (BPRC) Building during 2017-18 upto the month of July, 2017.</t>
  </si>
  <si>
    <t>Financial &amp; Physical Achievements made  under Rashtriya Grama Swaraj Abhiyan (RGSA) for Construction of District Panchayat Resource Centre Building during 2017-18 upto the month of July, 2017.</t>
  </si>
  <si>
    <t>Financial  Achievements made  under Rashtriya Grama Swaraj Abhiyan (RGSA) for maintenance of DPRC and meeting recurring cost during 2017-18 upto  July, 2017.</t>
  </si>
  <si>
    <r>
      <t xml:space="preserve">   </t>
    </r>
    <r>
      <rPr>
        <b/>
        <sz val="14"/>
        <color theme="1"/>
        <rFont val="Calibri"/>
        <family val="2"/>
        <scheme val="minor"/>
      </rPr>
      <t>Financial &amp; Physical Achievements made under Rashtriya Grama Swaraj Abhiyan (RGSA) during 2017-18 upto July, 2017.</t>
    </r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</si>
</sst>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0">
    <xf numFmtId="0" fontId="0" fillId="0" borderId="0" xfId="0"/>
    <xf numFmtId="0" fontId="7" fillId="0" borderId="1" xfId="0" applyFont="1" applyBorder="1" applyAlignment="1">
      <alignment horizontal="center"/>
    </xf>
    <xf numFmtId="0" fontId="1" fillId="0" borderId="1" xfId="1" applyFont="1" applyBorder="1"/>
    <xf numFmtId="2" fontId="7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/>
    <xf numFmtId="0" fontId="7" fillId="0" borderId="1" xfId="0" applyNumberFormat="1" applyFont="1" applyBorder="1"/>
    <xf numFmtId="2" fontId="8" fillId="0" borderId="1" xfId="0" applyNumberFormat="1" applyFont="1" applyBorder="1"/>
    <xf numFmtId="0" fontId="9" fillId="0" borderId="1" xfId="0" applyFont="1" applyBorder="1"/>
    <xf numFmtId="0" fontId="10" fillId="0" borderId="1" xfId="0" applyFont="1" applyBorder="1"/>
    <xf numFmtId="2" fontId="1" fillId="0" borderId="1" xfId="1" applyNumberFormat="1" applyFont="1" applyBorder="1"/>
    <xf numFmtId="1" fontId="7" fillId="0" borderId="1" xfId="0" applyNumberFormat="1" applyFont="1" applyBorder="1"/>
    <xf numFmtId="1" fontId="9" fillId="0" borderId="1" xfId="0" applyNumberFormat="1" applyFont="1" applyBorder="1"/>
    <xf numFmtId="2" fontId="0" fillId="0" borderId="0" xfId="0" applyNumberFormat="1"/>
    <xf numFmtId="2" fontId="7" fillId="0" borderId="2" xfId="0" applyNumberFormat="1" applyFont="1" applyBorder="1"/>
    <xf numFmtId="0" fontId="8" fillId="0" borderId="1" xfId="0" applyNumberFormat="1" applyFont="1" applyBorder="1"/>
    <xf numFmtId="0" fontId="6" fillId="0" borderId="0" xfId="0" applyFont="1" applyBorder="1"/>
    <xf numFmtId="0" fontId="6" fillId="0" borderId="0" xfId="0" applyFont="1"/>
    <xf numFmtId="0" fontId="9" fillId="0" borderId="1" xfId="1" applyFont="1" applyBorder="1"/>
    <xf numFmtId="0" fontId="10" fillId="0" borderId="1" xfId="1" applyFont="1" applyBorder="1"/>
    <xf numFmtId="0" fontId="9" fillId="0" borderId="3" xfId="0" applyFont="1" applyBorder="1"/>
    <xf numFmtId="2" fontId="9" fillId="0" borderId="1" xfId="0" applyNumberFormat="1" applyFont="1" applyBorder="1"/>
    <xf numFmtId="0" fontId="2" fillId="0" borderId="1" xfId="1" applyFont="1" applyBorder="1"/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/>
    <xf numFmtId="2" fontId="9" fillId="0" borderId="4" xfId="0" applyNumberFormat="1" applyFont="1" applyBorder="1"/>
    <xf numFmtId="2" fontId="11" fillId="0" borderId="1" xfId="0" applyNumberFormat="1" applyFont="1" applyBorder="1"/>
    <xf numFmtId="2" fontId="9" fillId="0" borderId="2" xfId="0" applyNumberFormat="1" applyFont="1" applyBorder="1"/>
    <xf numFmtId="2" fontId="10" fillId="0" borderId="1" xfId="0" applyNumberFormat="1" applyFont="1" applyBorder="1"/>
    <xf numFmtId="0" fontId="10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2" fontId="0" fillId="0" borderId="0" xfId="0" applyNumberFormat="1" applyBorder="1"/>
    <xf numFmtId="1" fontId="0" fillId="0" borderId="0" xfId="0" applyNumberFormat="1" applyBorder="1"/>
    <xf numFmtId="0" fontId="0" fillId="0" borderId="0" xfId="0" applyBorder="1"/>
    <xf numFmtId="0" fontId="6" fillId="0" borderId="5" xfId="0" applyFont="1" applyBorder="1"/>
    <xf numFmtId="2" fontId="1" fillId="0" borderId="1" xfId="1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1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" fillId="0" borderId="1" xfId="1" applyFont="1" applyBorder="1" applyAlignment="1"/>
    <xf numFmtId="0" fontId="13" fillId="0" borderId="1" xfId="0" applyFont="1" applyBorder="1" applyAlignment="1">
      <alignment horizontal="left"/>
    </xf>
    <xf numFmtId="1" fontId="11" fillId="0" borderId="1" xfId="0" applyNumberFormat="1" applyFont="1" applyBorder="1"/>
    <xf numFmtId="0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2" fontId="4" fillId="0" borderId="1" xfId="1" applyNumberFormat="1" applyFont="1" applyBorder="1" applyAlignment="1">
      <alignment horizontal="center" vertical="center"/>
    </xf>
    <xf numFmtId="1" fontId="10" fillId="0" borderId="1" xfId="0" applyNumberFormat="1" applyFont="1" applyBorder="1"/>
    <xf numFmtId="2" fontId="0" fillId="0" borderId="0" xfId="0" applyNumberFormat="1" applyFill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0" fillId="0" borderId="0" xfId="0" applyBorder="1"/>
    <xf numFmtId="0" fontId="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/>
    <xf numFmtId="1" fontId="17" fillId="0" borderId="1" xfId="0" applyNumberFormat="1" applyFont="1" applyBorder="1"/>
    <xf numFmtId="0" fontId="18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horizontal="left" vertical="center"/>
    </xf>
    <xf numFmtId="2" fontId="0" fillId="0" borderId="1" xfId="0" applyNumberFormat="1" applyBorder="1"/>
    <xf numFmtId="0" fontId="9" fillId="0" borderId="1" xfId="0" applyFont="1" applyBorder="1" applyAlignment="1">
      <alignment horizontal="center" vertical="top" wrapText="1"/>
    </xf>
    <xf numFmtId="1" fontId="0" fillId="0" borderId="1" xfId="0" applyNumberFormat="1" applyBorder="1"/>
    <xf numFmtId="0" fontId="0" fillId="0" borderId="1" xfId="0" applyNumberFormat="1" applyBorder="1" applyAlignment="1">
      <alignment horizontal="right"/>
    </xf>
    <xf numFmtId="0" fontId="19" fillId="0" borderId="1" xfId="1" applyFont="1" applyBorder="1"/>
    <xf numFmtId="0" fontId="20" fillId="0" borderId="1" xfId="1" applyFont="1" applyBorder="1"/>
    <xf numFmtId="0" fontId="21" fillId="0" borderId="1" xfId="1" applyFont="1" applyBorder="1"/>
    <xf numFmtId="0" fontId="19" fillId="0" borderId="1" xfId="1" applyFont="1" applyBorder="1" applyAlignment="1">
      <alignment horizontal="left" vertical="center"/>
    </xf>
    <xf numFmtId="2" fontId="11" fillId="0" borderId="4" xfId="0" applyNumberFormat="1" applyFont="1" applyBorder="1"/>
    <xf numFmtId="0" fontId="0" fillId="0" borderId="2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right"/>
    </xf>
    <xf numFmtId="2" fontId="17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0" fillId="0" borderId="7" xfId="0" applyBorder="1" applyAlignment="1"/>
    <xf numFmtId="1" fontId="8" fillId="0" borderId="1" xfId="0" applyNumberFormat="1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1" xfId="0" applyFont="1" applyFill="1" applyBorder="1"/>
    <xf numFmtId="2" fontId="0" fillId="0" borderId="2" xfId="0" applyNumberFormat="1" applyBorder="1"/>
    <xf numFmtId="2" fontId="7" fillId="0" borderId="0" xfId="0" applyNumberFormat="1" applyFont="1"/>
    <xf numFmtId="2" fontId="11" fillId="0" borderId="4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1" xfId="1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/>
    <xf numFmtId="2" fontId="22" fillId="0" borderId="4" xfId="0" applyNumberFormat="1" applyFont="1" applyBorder="1"/>
    <xf numFmtId="1" fontId="22" fillId="0" borderId="1" xfId="0" applyNumberFormat="1" applyFont="1" applyBorder="1"/>
    <xf numFmtId="0" fontId="6" fillId="0" borderId="2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11" fillId="0" borderId="0" xfId="0" applyFont="1"/>
    <xf numFmtId="0" fontId="19" fillId="0" borderId="1" xfId="1" applyFont="1" applyBorder="1" applyAlignment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4" fillId="0" borderId="1" xfId="1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2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0" fontId="6" fillId="0" borderId="1" xfId="0" applyNumberFormat="1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/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10" xfId="0" applyFont="1" applyBorder="1"/>
    <xf numFmtId="0" fontId="9" fillId="0" borderId="4" xfId="0" applyFont="1" applyBorder="1"/>
    <xf numFmtId="0" fontId="0" fillId="0" borderId="7" xfId="0" applyBorder="1"/>
    <xf numFmtId="0" fontId="9" fillId="0" borderId="7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vertical="center"/>
    </xf>
    <xf numFmtId="0" fontId="11" fillId="0" borderId="0" xfId="0" applyFont="1" applyBorder="1"/>
    <xf numFmtId="2" fontId="1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vertical="center"/>
    </xf>
    <xf numFmtId="1" fontId="1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3" fillId="0" borderId="1" xfId="0" applyNumberFormat="1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6" fillId="0" borderId="6" xfId="0" applyFont="1" applyBorder="1"/>
    <xf numFmtId="0" fontId="22" fillId="0" borderId="6" xfId="0" applyFont="1" applyBorder="1"/>
    <xf numFmtId="2" fontId="6" fillId="0" borderId="6" xfId="0" applyNumberFormat="1" applyFont="1" applyBorder="1"/>
    <xf numFmtId="1" fontId="0" fillId="0" borderId="6" xfId="0" applyNumberFormat="1" applyBorder="1" applyAlignment="1">
      <alignment vertical="center"/>
    </xf>
    <xf numFmtId="0" fontId="6" fillId="0" borderId="6" xfId="0" applyNumberFormat="1" applyFont="1" applyBorder="1"/>
    <xf numFmtId="0" fontId="25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1" fillId="0" borderId="4" xfId="0" applyFont="1" applyBorder="1"/>
    <xf numFmtId="0" fontId="2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3" xfId="0" applyBorder="1"/>
    <xf numFmtId="0" fontId="7" fillId="0" borderId="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5"/>
  <sheetViews>
    <sheetView topLeftCell="A491" workbookViewId="0">
      <pane xSplit="10" ySplit="8" topLeftCell="K508" activePane="bottomRight" state="frozen"/>
      <selection activeCell="A491" sqref="A491"/>
      <selection pane="topRight" activeCell="K491" sqref="K491"/>
      <selection pane="bottomLeft" activeCell="A499" sqref="A499"/>
      <selection pane="bottomRight" activeCell="B508" sqref="B508"/>
    </sheetView>
  </sheetViews>
  <sheetFormatPr defaultRowHeight="15"/>
  <cols>
    <col min="1" max="1" width="3.85546875" customWidth="1"/>
    <col min="2" max="2" width="14.28515625" customWidth="1"/>
    <col min="3" max="3" width="8.7109375" customWidth="1"/>
    <col min="4" max="4" width="7.7109375" customWidth="1"/>
    <col min="5" max="5" width="10.5703125" customWidth="1"/>
    <col min="6" max="6" width="9.140625" customWidth="1"/>
    <col min="7" max="7" width="9.28515625" customWidth="1"/>
    <col min="8" max="8" width="11.28515625" customWidth="1"/>
    <col min="9" max="9" width="9.28515625" customWidth="1"/>
    <col min="10" max="10" width="8.42578125" customWidth="1"/>
    <col min="11" max="11" width="9.7109375" customWidth="1"/>
    <col min="12" max="12" width="9" customWidth="1"/>
    <col min="13" max="13" width="10.85546875" customWidth="1"/>
    <col min="14" max="14" width="10.7109375" customWidth="1"/>
    <col min="15" max="15" width="11.28515625" customWidth="1"/>
    <col min="16" max="16" width="12.7109375" customWidth="1"/>
    <col min="17" max="17" width="16.5703125" customWidth="1"/>
    <col min="18" max="18" width="11.85546875" customWidth="1"/>
  </cols>
  <sheetData>
    <row r="1" spans="1:16" ht="39.75" customHeight="1">
      <c r="A1" s="244" t="s">
        <v>64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>
      <c r="A2" s="245" t="s">
        <v>0</v>
      </c>
      <c r="B2" s="245" t="s">
        <v>1</v>
      </c>
      <c r="C2" s="245" t="s">
        <v>2</v>
      </c>
      <c r="D2" s="245" t="s">
        <v>3</v>
      </c>
      <c r="E2" s="245" t="s">
        <v>4</v>
      </c>
      <c r="F2" s="246"/>
      <c r="G2" s="246"/>
      <c r="H2" s="246"/>
      <c r="I2" s="246"/>
      <c r="J2" s="246"/>
      <c r="K2" s="246"/>
      <c r="L2" s="245" t="s">
        <v>60</v>
      </c>
      <c r="M2" s="246"/>
      <c r="N2" s="246"/>
      <c r="O2" s="246"/>
      <c r="P2" s="246"/>
    </row>
    <row r="3" spans="1:16" ht="51">
      <c r="A3" s="245"/>
      <c r="B3" s="245"/>
      <c r="C3" s="245"/>
      <c r="D3" s="245"/>
      <c r="E3" s="68" t="s">
        <v>65</v>
      </c>
      <c r="F3" s="61" t="s">
        <v>49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56</v>
      </c>
      <c r="M3" s="95" t="s">
        <v>78</v>
      </c>
      <c r="N3" s="61" t="s">
        <v>57</v>
      </c>
      <c r="O3" s="61" t="s">
        <v>46</v>
      </c>
      <c r="P3" s="61" t="s">
        <v>12</v>
      </c>
    </row>
    <row r="4" spans="1:16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3">
        <v>15</v>
      </c>
      <c r="P4" s="23">
        <v>16</v>
      </c>
    </row>
    <row r="5" spans="1:16">
      <c r="A5" s="2">
        <v>1</v>
      </c>
      <c r="B5" s="52" t="s">
        <v>13</v>
      </c>
      <c r="C5" s="24">
        <v>1</v>
      </c>
      <c r="D5" s="24">
        <v>1</v>
      </c>
      <c r="E5" s="21">
        <v>0</v>
      </c>
      <c r="F5" s="21">
        <v>0</v>
      </c>
      <c r="G5" s="25">
        <v>0</v>
      </c>
      <c r="H5" s="26">
        <f t="shared" ref="H5:H34" si="0">SUM(E5:G5)</f>
        <v>0</v>
      </c>
      <c r="I5" s="21">
        <v>0</v>
      </c>
      <c r="J5" s="12" t="e">
        <f t="shared" ref="J5:J35" si="1">I5/H5*100</f>
        <v>#DIV/0!</v>
      </c>
      <c r="K5" s="21">
        <f t="shared" ref="K5:K35" si="2">H5-I5</f>
        <v>0</v>
      </c>
      <c r="L5" s="74">
        <v>1</v>
      </c>
      <c r="M5" s="20">
        <v>0</v>
      </c>
      <c r="N5" s="20">
        <f t="shared" ref="N5:N35" si="3">SUM(L5:M5)</f>
        <v>1</v>
      </c>
      <c r="O5" s="20">
        <v>0</v>
      </c>
      <c r="P5" s="20">
        <f t="shared" ref="P5:P35" si="4">N5-O5</f>
        <v>1</v>
      </c>
    </row>
    <row r="6" spans="1:16">
      <c r="A6" s="2">
        <v>2</v>
      </c>
      <c r="B6" s="88" t="s">
        <v>14</v>
      </c>
      <c r="C6" s="24">
        <v>1</v>
      </c>
      <c r="D6" s="24">
        <v>1</v>
      </c>
      <c r="E6" s="21">
        <v>5</v>
      </c>
      <c r="F6" s="21">
        <v>0</v>
      </c>
      <c r="G6" s="25">
        <v>0</v>
      </c>
      <c r="H6" s="26">
        <f t="shared" si="0"/>
        <v>5</v>
      </c>
      <c r="I6" s="21">
        <v>0</v>
      </c>
      <c r="J6" s="12">
        <f t="shared" si="1"/>
        <v>0</v>
      </c>
      <c r="K6" s="21">
        <f t="shared" si="2"/>
        <v>5</v>
      </c>
      <c r="L6" s="74">
        <v>0</v>
      </c>
      <c r="M6" s="8">
        <v>0</v>
      </c>
      <c r="N6" s="20">
        <f t="shared" si="3"/>
        <v>0</v>
      </c>
      <c r="O6" s="8">
        <v>0</v>
      </c>
      <c r="P6" s="20">
        <f t="shared" si="4"/>
        <v>0</v>
      </c>
    </row>
    <row r="7" spans="1:16">
      <c r="A7" s="2">
        <v>3</v>
      </c>
      <c r="B7" s="2" t="s">
        <v>15</v>
      </c>
      <c r="C7" s="24">
        <v>0</v>
      </c>
      <c r="D7" s="24">
        <v>0</v>
      </c>
      <c r="E7" s="21">
        <v>0</v>
      </c>
      <c r="F7" s="21">
        <v>0</v>
      </c>
      <c r="G7" s="25">
        <v>0</v>
      </c>
      <c r="H7" s="26">
        <f t="shared" si="0"/>
        <v>0</v>
      </c>
      <c r="I7" s="21">
        <v>0</v>
      </c>
      <c r="J7" s="12" t="e">
        <f t="shared" si="1"/>
        <v>#DIV/0!</v>
      </c>
      <c r="K7" s="21">
        <f t="shared" si="2"/>
        <v>0</v>
      </c>
      <c r="L7" s="74">
        <v>0</v>
      </c>
      <c r="M7" s="20">
        <v>0</v>
      </c>
      <c r="N7" s="20">
        <f t="shared" si="3"/>
        <v>0</v>
      </c>
      <c r="O7" s="8">
        <v>0</v>
      </c>
      <c r="P7" s="20">
        <f t="shared" si="4"/>
        <v>0</v>
      </c>
    </row>
    <row r="8" spans="1:16">
      <c r="A8" s="2">
        <v>4</v>
      </c>
      <c r="B8" s="88" t="s">
        <v>16</v>
      </c>
      <c r="C8" s="24">
        <v>2</v>
      </c>
      <c r="D8" s="24">
        <v>2</v>
      </c>
      <c r="E8" s="21">
        <v>2</v>
      </c>
      <c r="F8" s="21">
        <v>0</v>
      </c>
      <c r="G8" s="25">
        <v>0</v>
      </c>
      <c r="H8" s="26">
        <f t="shared" si="0"/>
        <v>2</v>
      </c>
      <c r="I8" s="21">
        <v>0</v>
      </c>
      <c r="J8" s="12">
        <f t="shared" si="1"/>
        <v>0</v>
      </c>
      <c r="K8" s="21">
        <f t="shared" si="2"/>
        <v>2</v>
      </c>
      <c r="L8" s="74">
        <v>1</v>
      </c>
      <c r="M8" s="8">
        <v>0</v>
      </c>
      <c r="N8" s="20">
        <f t="shared" si="3"/>
        <v>1</v>
      </c>
      <c r="O8" s="108">
        <v>0</v>
      </c>
      <c r="P8" s="20">
        <f t="shared" si="4"/>
        <v>1</v>
      </c>
    </row>
    <row r="9" spans="1:16">
      <c r="A9" s="2">
        <v>5</v>
      </c>
      <c r="B9" s="2" t="s">
        <v>80</v>
      </c>
      <c r="C9" s="24">
        <v>1</v>
      </c>
      <c r="D9" s="24">
        <v>1</v>
      </c>
      <c r="E9" s="21">
        <v>12</v>
      </c>
      <c r="F9" s="21">
        <v>0</v>
      </c>
      <c r="G9" s="25">
        <v>0</v>
      </c>
      <c r="H9" s="26">
        <f t="shared" si="0"/>
        <v>12</v>
      </c>
      <c r="I9" s="21">
        <v>0</v>
      </c>
      <c r="J9" s="12">
        <f t="shared" si="1"/>
        <v>0</v>
      </c>
      <c r="K9" s="21">
        <f t="shared" si="2"/>
        <v>12</v>
      </c>
      <c r="L9" s="74">
        <v>0</v>
      </c>
      <c r="M9" s="20">
        <v>0</v>
      </c>
      <c r="N9" s="20">
        <f t="shared" si="3"/>
        <v>0</v>
      </c>
      <c r="O9" s="107">
        <v>0</v>
      </c>
      <c r="P9" s="20">
        <f t="shared" si="4"/>
        <v>0</v>
      </c>
    </row>
    <row r="10" spans="1:16">
      <c r="A10" s="2">
        <v>6</v>
      </c>
      <c r="B10" s="2" t="s">
        <v>17</v>
      </c>
      <c r="C10" s="24">
        <v>2</v>
      </c>
      <c r="D10" s="24">
        <v>2</v>
      </c>
      <c r="E10" s="21">
        <v>9</v>
      </c>
      <c r="F10" s="21">
        <v>0</v>
      </c>
      <c r="G10" s="25">
        <v>0</v>
      </c>
      <c r="H10" s="26">
        <f t="shared" si="0"/>
        <v>9</v>
      </c>
      <c r="I10" s="21">
        <v>0</v>
      </c>
      <c r="J10" s="12">
        <f t="shared" si="1"/>
        <v>0</v>
      </c>
      <c r="K10" s="21">
        <f t="shared" si="2"/>
        <v>9</v>
      </c>
      <c r="L10" s="74">
        <v>1</v>
      </c>
      <c r="M10" s="8">
        <v>0</v>
      </c>
      <c r="N10" s="20">
        <f t="shared" si="3"/>
        <v>1</v>
      </c>
      <c r="O10" s="8">
        <v>0</v>
      </c>
      <c r="P10" s="20">
        <f t="shared" si="4"/>
        <v>1</v>
      </c>
    </row>
    <row r="11" spans="1:16">
      <c r="A11" s="2">
        <v>7</v>
      </c>
      <c r="B11" s="2" t="s">
        <v>18</v>
      </c>
      <c r="C11" s="24">
        <v>6</v>
      </c>
      <c r="D11" s="24">
        <v>6</v>
      </c>
      <c r="E11" s="21">
        <v>0</v>
      </c>
      <c r="F11" s="21">
        <v>0</v>
      </c>
      <c r="G11" s="25">
        <v>0</v>
      </c>
      <c r="H11" s="26">
        <f t="shared" si="0"/>
        <v>0</v>
      </c>
      <c r="I11" s="21">
        <v>0</v>
      </c>
      <c r="J11" s="12" t="e">
        <f t="shared" si="1"/>
        <v>#DIV/0!</v>
      </c>
      <c r="K11" s="21">
        <f t="shared" si="2"/>
        <v>0</v>
      </c>
      <c r="L11" s="74">
        <v>2</v>
      </c>
      <c r="M11" s="20">
        <v>0</v>
      </c>
      <c r="N11" s="20">
        <f t="shared" si="3"/>
        <v>2</v>
      </c>
      <c r="O11" s="8">
        <v>0</v>
      </c>
      <c r="P11" s="20">
        <f t="shared" si="4"/>
        <v>2</v>
      </c>
    </row>
    <row r="12" spans="1:16">
      <c r="A12" s="2">
        <v>8</v>
      </c>
      <c r="B12" s="88" t="s">
        <v>19</v>
      </c>
      <c r="C12" s="24">
        <v>0</v>
      </c>
      <c r="D12" s="24">
        <v>0</v>
      </c>
      <c r="E12" s="21">
        <v>0</v>
      </c>
      <c r="F12" s="21">
        <v>0</v>
      </c>
      <c r="G12" s="25">
        <v>0</v>
      </c>
      <c r="H12" s="26">
        <f t="shared" si="0"/>
        <v>0</v>
      </c>
      <c r="I12" s="21">
        <v>0</v>
      </c>
      <c r="J12" s="12" t="e">
        <f t="shared" si="1"/>
        <v>#DIV/0!</v>
      </c>
      <c r="K12" s="21">
        <f t="shared" si="2"/>
        <v>0</v>
      </c>
      <c r="L12" s="74">
        <v>0</v>
      </c>
      <c r="M12" s="8">
        <v>0</v>
      </c>
      <c r="N12" s="20">
        <f t="shared" si="3"/>
        <v>0</v>
      </c>
      <c r="O12" s="8">
        <v>0</v>
      </c>
      <c r="P12" s="20">
        <f t="shared" si="4"/>
        <v>0</v>
      </c>
    </row>
    <row r="13" spans="1:16">
      <c r="A13" s="2">
        <v>9</v>
      </c>
      <c r="B13" s="2" t="s">
        <v>20</v>
      </c>
      <c r="C13" s="24">
        <v>0</v>
      </c>
      <c r="D13" s="24">
        <v>0</v>
      </c>
      <c r="E13" s="21">
        <v>0</v>
      </c>
      <c r="F13" s="21">
        <v>0</v>
      </c>
      <c r="G13" s="25">
        <v>0</v>
      </c>
      <c r="H13" s="26">
        <f t="shared" si="0"/>
        <v>0</v>
      </c>
      <c r="I13" s="21">
        <v>0</v>
      </c>
      <c r="J13" s="12" t="e">
        <f t="shared" si="1"/>
        <v>#DIV/0!</v>
      </c>
      <c r="K13" s="21">
        <f t="shared" si="2"/>
        <v>0</v>
      </c>
      <c r="L13" s="74">
        <v>0</v>
      </c>
      <c r="M13" s="20">
        <v>0</v>
      </c>
      <c r="N13" s="20">
        <f t="shared" si="3"/>
        <v>0</v>
      </c>
      <c r="O13" s="8">
        <v>0</v>
      </c>
      <c r="P13" s="20">
        <f t="shared" si="4"/>
        <v>0</v>
      </c>
    </row>
    <row r="14" spans="1:16">
      <c r="A14" s="2">
        <v>10</v>
      </c>
      <c r="B14" s="2" t="s">
        <v>21</v>
      </c>
      <c r="C14" s="24">
        <v>0</v>
      </c>
      <c r="D14" s="24">
        <v>0</v>
      </c>
      <c r="E14" s="21">
        <v>0</v>
      </c>
      <c r="F14" s="21">
        <v>0</v>
      </c>
      <c r="G14" s="25">
        <v>0</v>
      </c>
      <c r="H14" s="26">
        <f t="shared" si="0"/>
        <v>0</v>
      </c>
      <c r="I14" s="21">
        <v>0</v>
      </c>
      <c r="J14" s="12" t="e">
        <f t="shared" si="1"/>
        <v>#DIV/0!</v>
      </c>
      <c r="K14" s="21">
        <f t="shared" si="2"/>
        <v>0</v>
      </c>
      <c r="L14" s="74">
        <v>0</v>
      </c>
      <c r="M14" s="8">
        <v>0</v>
      </c>
      <c r="N14" s="20">
        <f t="shared" si="3"/>
        <v>0</v>
      </c>
      <c r="O14" s="8">
        <v>0</v>
      </c>
      <c r="P14" s="20">
        <f t="shared" si="4"/>
        <v>0</v>
      </c>
    </row>
    <row r="15" spans="1:16">
      <c r="A15" s="2">
        <v>11</v>
      </c>
      <c r="B15" s="2" t="s">
        <v>22</v>
      </c>
      <c r="C15" s="24">
        <v>5</v>
      </c>
      <c r="D15" s="24">
        <v>8</v>
      </c>
      <c r="E15" s="21">
        <v>0</v>
      </c>
      <c r="F15" s="21">
        <v>0</v>
      </c>
      <c r="G15" s="25">
        <v>0</v>
      </c>
      <c r="H15" s="26">
        <f t="shared" si="0"/>
        <v>0</v>
      </c>
      <c r="I15" s="21">
        <v>0</v>
      </c>
      <c r="J15" s="12" t="e">
        <f t="shared" si="1"/>
        <v>#DIV/0!</v>
      </c>
      <c r="K15" s="21">
        <f t="shared" si="2"/>
        <v>0</v>
      </c>
      <c r="L15" s="74">
        <v>0</v>
      </c>
      <c r="M15" s="20">
        <v>0</v>
      </c>
      <c r="N15" s="20">
        <f t="shared" si="3"/>
        <v>0</v>
      </c>
      <c r="O15" s="8">
        <v>0</v>
      </c>
      <c r="P15" s="20">
        <f t="shared" si="4"/>
        <v>0</v>
      </c>
    </row>
    <row r="16" spans="1:16">
      <c r="A16" s="2">
        <v>12</v>
      </c>
      <c r="B16" s="88" t="s">
        <v>23</v>
      </c>
      <c r="C16" s="24">
        <v>1</v>
      </c>
      <c r="D16" s="24">
        <v>1</v>
      </c>
      <c r="E16" s="21">
        <v>12</v>
      </c>
      <c r="F16" s="21">
        <v>0</v>
      </c>
      <c r="G16" s="25">
        <v>0</v>
      </c>
      <c r="H16" s="26">
        <f t="shared" si="0"/>
        <v>12</v>
      </c>
      <c r="I16" s="27">
        <v>2</v>
      </c>
      <c r="J16" s="12">
        <f t="shared" si="1"/>
        <v>16.666666666666664</v>
      </c>
      <c r="K16" s="21">
        <f t="shared" si="2"/>
        <v>10</v>
      </c>
      <c r="L16" s="74">
        <v>1</v>
      </c>
      <c r="M16" s="8">
        <v>0</v>
      </c>
      <c r="N16" s="20">
        <f t="shared" si="3"/>
        <v>1</v>
      </c>
      <c r="O16" s="8">
        <v>0</v>
      </c>
      <c r="P16" s="20">
        <f t="shared" si="4"/>
        <v>1</v>
      </c>
    </row>
    <row r="17" spans="1:16">
      <c r="A17" s="2">
        <v>13</v>
      </c>
      <c r="B17" s="2" t="s">
        <v>24</v>
      </c>
      <c r="C17" s="24">
        <v>5</v>
      </c>
      <c r="D17" s="24">
        <v>6</v>
      </c>
      <c r="E17" s="21">
        <v>0</v>
      </c>
      <c r="F17" s="21">
        <v>0</v>
      </c>
      <c r="G17" s="25">
        <v>0</v>
      </c>
      <c r="H17" s="26">
        <f t="shared" si="0"/>
        <v>0</v>
      </c>
      <c r="I17" s="21">
        <v>0</v>
      </c>
      <c r="J17" s="12" t="e">
        <f t="shared" si="1"/>
        <v>#DIV/0!</v>
      </c>
      <c r="K17" s="21">
        <f t="shared" si="2"/>
        <v>0</v>
      </c>
      <c r="L17" s="74">
        <v>0</v>
      </c>
      <c r="M17" s="20">
        <v>0</v>
      </c>
      <c r="N17" s="20">
        <f t="shared" si="3"/>
        <v>0</v>
      </c>
      <c r="O17" s="8">
        <v>0</v>
      </c>
      <c r="P17" s="20">
        <f t="shared" si="4"/>
        <v>0</v>
      </c>
    </row>
    <row r="18" spans="1:16">
      <c r="A18" s="2">
        <v>14</v>
      </c>
      <c r="B18" s="88" t="s">
        <v>25</v>
      </c>
      <c r="C18" s="24">
        <v>0</v>
      </c>
      <c r="D18" s="24">
        <v>0</v>
      </c>
      <c r="E18" s="21">
        <v>0</v>
      </c>
      <c r="F18" s="21">
        <v>0</v>
      </c>
      <c r="G18" s="25">
        <v>0</v>
      </c>
      <c r="H18" s="26">
        <f t="shared" si="0"/>
        <v>0</v>
      </c>
      <c r="I18" s="21">
        <v>0</v>
      </c>
      <c r="J18" s="12" t="e">
        <f t="shared" si="1"/>
        <v>#DIV/0!</v>
      </c>
      <c r="K18" s="21">
        <f t="shared" si="2"/>
        <v>0</v>
      </c>
      <c r="L18" s="74">
        <v>0</v>
      </c>
      <c r="M18" s="8">
        <v>0</v>
      </c>
      <c r="N18" s="20">
        <f t="shared" si="3"/>
        <v>0</v>
      </c>
      <c r="O18" s="8">
        <v>0</v>
      </c>
      <c r="P18" s="20">
        <f t="shared" si="4"/>
        <v>0</v>
      </c>
    </row>
    <row r="19" spans="1:16">
      <c r="A19" s="2">
        <v>15</v>
      </c>
      <c r="B19" s="2" t="s">
        <v>26</v>
      </c>
      <c r="C19" s="24">
        <v>2</v>
      </c>
      <c r="D19" s="24">
        <v>2</v>
      </c>
      <c r="E19" s="21">
        <v>24</v>
      </c>
      <c r="F19" s="21">
        <v>0</v>
      </c>
      <c r="G19" s="25">
        <v>0</v>
      </c>
      <c r="H19" s="26">
        <f t="shared" si="0"/>
        <v>24</v>
      </c>
      <c r="I19" s="21">
        <v>0</v>
      </c>
      <c r="J19" s="12">
        <f t="shared" si="1"/>
        <v>0</v>
      </c>
      <c r="K19" s="21">
        <f t="shared" si="2"/>
        <v>24</v>
      </c>
      <c r="L19" s="74">
        <v>0</v>
      </c>
      <c r="M19" s="20">
        <v>0</v>
      </c>
      <c r="N19" s="20">
        <f t="shared" si="3"/>
        <v>0</v>
      </c>
      <c r="O19" s="8">
        <v>0</v>
      </c>
      <c r="P19" s="20">
        <f t="shared" si="4"/>
        <v>0</v>
      </c>
    </row>
    <row r="20" spans="1:16">
      <c r="A20" s="2">
        <v>16</v>
      </c>
      <c r="B20" s="2" t="s">
        <v>27</v>
      </c>
      <c r="C20" s="24">
        <v>0</v>
      </c>
      <c r="D20" s="24">
        <v>0</v>
      </c>
      <c r="E20" s="21">
        <v>0</v>
      </c>
      <c r="F20" s="21">
        <v>0</v>
      </c>
      <c r="G20" s="25">
        <v>0</v>
      </c>
      <c r="H20" s="26">
        <f t="shared" si="0"/>
        <v>0</v>
      </c>
      <c r="I20" s="21">
        <v>0</v>
      </c>
      <c r="J20" s="12" t="e">
        <f t="shared" si="1"/>
        <v>#DIV/0!</v>
      </c>
      <c r="K20" s="21">
        <f t="shared" si="2"/>
        <v>0</v>
      </c>
      <c r="L20" s="74">
        <v>0</v>
      </c>
      <c r="M20" s="8">
        <v>0</v>
      </c>
      <c r="N20" s="20">
        <f t="shared" si="3"/>
        <v>0</v>
      </c>
      <c r="O20" s="8">
        <v>0</v>
      </c>
      <c r="P20" s="20">
        <f t="shared" si="4"/>
        <v>0</v>
      </c>
    </row>
    <row r="21" spans="1:16">
      <c r="A21" s="2">
        <v>17</v>
      </c>
      <c r="B21" s="88" t="s">
        <v>28</v>
      </c>
      <c r="C21" s="24">
        <v>4</v>
      </c>
      <c r="D21" s="24">
        <v>5</v>
      </c>
      <c r="E21" s="21">
        <v>1</v>
      </c>
      <c r="F21" s="21">
        <v>0</v>
      </c>
      <c r="G21" s="25">
        <v>0</v>
      </c>
      <c r="H21" s="26">
        <f t="shared" si="0"/>
        <v>1</v>
      </c>
      <c r="I21" s="21">
        <v>0</v>
      </c>
      <c r="J21" s="12">
        <f t="shared" si="1"/>
        <v>0</v>
      </c>
      <c r="K21" s="21">
        <f t="shared" si="2"/>
        <v>1</v>
      </c>
      <c r="L21" s="74">
        <v>1</v>
      </c>
      <c r="M21" s="20">
        <v>0</v>
      </c>
      <c r="N21" s="20">
        <f t="shared" si="3"/>
        <v>1</v>
      </c>
      <c r="O21" s="8">
        <v>0</v>
      </c>
      <c r="P21" s="20">
        <f t="shared" si="4"/>
        <v>1</v>
      </c>
    </row>
    <row r="22" spans="1:16">
      <c r="A22" s="2">
        <v>18</v>
      </c>
      <c r="B22" s="88" t="s">
        <v>29</v>
      </c>
      <c r="C22" s="24">
        <v>1</v>
      </c>
      <c r="D22" s="24">
        <v>1</v>
      </c>
      <c r="E22" s="21">
        <v>6</v>
      </c>
      <c r="F22" s="21">
        <v>0</v>
      </c>
      <c r="G22" s="25">
        <v>0</v>
      </c>
      <c r="H22" s="26">
        <f t="shared" si="0"/>
        <v>6</v>
      </c>
      <c r="I22" s="21">
        <v>0</v>
      </c>
      <c r="J22" s="12">
        <f t="shared" si="1"/>
        <v>0</v>
      </c>
      <c r="K22" s="21">
        <f t="shared" si="2"/>
        <v>6</v>
      </c>
      <c r="L22" s="74">
        <v>1</v>
      </c>
      <c r="M22" s="8">
        <v>0</v>
      </c>
      <c r="N22" s="20">
        <f t="shared" si="3"/>
        <v>1</v>
      </c>
      <c r="O22" s="8">
        <v>0</v>
      </c>
      <c r="P22" s="20">
        <f t="shared" si="4"/>
        <v>1</v>
      </c>
    </row>
    <row r="23" spans="1:16">
      <c r="A23" s="2">
        <v>19</v>
      </c>
      <c r="B23" s="88" t="s">
        <v>30</v>
      </c>
      <c r="C23" s="24">
        <v>2</v>
      </c>
      <c r="D23" s="24">
        <v>2</v>
      </c>
      <c r="E23" s="21">
        <v>0</v>
      </c>
      <c r="F23" s="21">
        <v>0</v>
      </c>
      <c r="G23" s="25">
        <v>0</v>
      </c>
      <c r="H23" s="26">
        <f t="shared" si="0"/>
        <v>0</v>
      </c>
      <c r="I23" s="21">
        <v>0</v>
      </c>
      <c r="J23" s="12" t="e">
        <f t="shared" si="1"/>
        <v>#DIV/0!</v>
      </c>
      <c r="K23" s="21">
        <f t="shared" si="2"/>
        <v>0</v>
      </c>
      <c r="L23" s="74">
        <v>0</v>
      </c>
      <c r="M23" s="20">
        <v>0</v>
      </c>
      <c r="N23" s="20">
        <f t="shared" si="3"/>
        <v>0</v>
      </c>
      <c r="O23" s="8">
        <v>0</v>
      </c>
      <c r="P23" s="20">
        <f t="shared" si="4"/>
        <v>0</v>
      </c>
    </row>
    <row r="24" spans="1:16">
      <c r="A24" s="2">
        <v>20</v>
      </c>
      <c r="B24" s="2" t="s">
        <v>31</v>
      </c>
      <c r="C24" s="24">
        <v>2</v>
      </c>
      <c r="D24" s="24">
        <v>2</v>
      </c>
      <c r="E24" s="21">
        <v>0</v>
      </c>
      <c r="F24" s="21">
        <v>0</v>
      </c>
      <c r="G24" s="25">
        <v>0</v>
      </c>
      <c r="H24" s="26">
        <f t="shared" si="0"/>
        <v>0</v>
      </c>
      <c r="I24" s="21">
        <v>0</v>
      </c>
      <c r="J24" s="12" t="e">
        <f t="shared" si="1"/>
        <v>#DIV/0!</v>
      </c>
      <c r="K24" s="21">
        <f t="shared" si="2"/>
        <v>0</v>
      </c>
      <c r="L24" s="74">
        <v>0</v>
      </c>
      <c r="M24" s="8">
        <v>0</v>
      </c>
      <c r="N24" s="20">
        <f t="shared" si="3"/>
        <v>0</v>
      </c>
      <c r="O24" s="8">
        <v>0</v>
      </c>
      <c r="P24" s="20">
        <f t="shared" si="4"/>
        <v>0</v>
      </c>
    </row>
    <row r="25" spans="1:16">
      <c r="A25" s="2">
        <v>21</v>
      </c>
      <c r="B25" s="2" t="s">
        <v>32</v>
      </c>
      <c r="C25" s="24">
        <v>2</v>
      </c>
      <c r="D25" s="24">
        <v>2</v>
      </c>
      <c r="E25" s="21">
        <v>24</v>
      </c>
      <c r="F25" s="21">
        <v>0</v>
      </c>
      <c r="G25" s="25">
        <v>0</v>
      </c>
      <c r="H25" s="26">
        <f t="shared" si="0"/>
        <v>24</v>
      </c>
      <c r="I25" s="21">
        <v>0</v>
      </c>
      <c r="J25" s="12">
        <f t="shared" si="1"/>
        <v>0</v>
      </c>
      <c r="K25" s="21">
        <f t="shared" si="2"/>
        <v>24</v>
      </c>
      <c r="L25" s="74">
        <v>0</v>
      </c>
      <c r="M25" s="20">
        <v>0</v>
      </c>
      <c r="N25" s="20">
        <f t="shared" si="3"/>
        <v>0</v>
      </c>
      <c r="O25" s="8">
        <v>0</v>
      </c>
      <c r="P25" s="20">
        <f t="shared" si="4"/>
        <v>0</v>
      </c>
    </row>
    <row r="26" spans="1:16">
      <c r="A26" s="2">
        <v>22</v>
      </c>
      <c r="B26" s="88" t="s">
        <v>33</v>
      </c>
      <c r="C26" s="24">
        <v>0</v>
      </c>
      <c r="D26" s="24">
        <v>0</v>
      </c>
      <c r="E26" s="21">
        <v>0</v>
      </c>
      <c r="F26" s="21">
        <v>0</v>
      </c>
      <c r="G26" s="25">
        <v>0</v>
      </c>
      <c r="H26" s="26">
        <f t="shared" si="0"/>
        <v>0</v>
      </c>
      <c r="I26" s="21">
        <v>0</v>
      </c>
      <c r="J26" s="12" t="e">
        <f t="shared" si="1"/>
        <v>#DIV/0!</v>
      </c>
      <c r="K26" s="21">
        <f t="shared" si="2"/>
        <v>0</v>
      </c>
      <c r="L26" s="74">
        <v>0</v>
      </c>
      <c r="M26" s="8">
        <v>0</v>
      </c>
      <c r="N26" s="20">
        <f t="shared" si="3"/>
        <v>0</v>
      </c>
      <c r="O26" s="8">
        <v>0</v>
      </c>
      <c r="P26" s="20">
        <f t="shared" si="4"/>
        <v>0</v>
      </c>
    </row>
    <row r="27" spans="1:16">
      <c r="A27" s="2">
        <v>23</v>
      </c>
      <c r="B27" s="2" t="s">
        <v>34</v>
      </c>
      <c r="C27" s="24">
        <v>0</v>
      </c>
      <c r="D27" s="24">
        <v>0</v>
      </c>
      <c r="E27" s="21">
        <v>0</v>
      </c>
      <c r="F27" s="21">
        <v>0</v>
      </c>
      <c r="G27" s="25">
        <v>0</v>
      </c>
      <c r="H27" s="26">
        <f t="shared" si="0"/>
        <v>0</v>
      </c>
      <c r="I27" s="21">
        <v>0</v>
      </c>
      <c r="J27" s="12" t="e">
        <f t="shared" si="1"/>
        <v>#DIV/0!</v>
      </c>
      <c r="K27" s="21">
        <f t="shared" si="2"/>
        <v>0</v>
      </c>
      <c r="L27" s="74">
        <v>0</v>
      </c>
      <c r="M27" s="20">
        <v>0</v>
      </c>
      <c r="N27" s="20">
        <f t="shared" si="3"/>
        <v>0</v>
      </c>
      <c r="O27" s="8">
        <v>0</v>
      </c>
      <c r="P27" s="20">
        <f t="shared" si="4"/>
        <v>0</v>
      </c>
    </row>
    <row r="28" spans="1:16">
      <c r="A28" s="2">
        <v>24</v>
      </c>
      <c r="B28" s="88" t="s">
        <v>36</v>
      </c>
      <c r="C28" s="24">
        <v>5</v>
      </c>
      <c r="D28" s="24">
        <v>7</v>
      </c>
      <c r="E28" s="21">
        <v>46.2</v>
      </c>
      <c r="F28" s="21">
        <v>0</v>
      </c>
      <c r="G28" s="25">
        <v>0</v>
      </c>
      <c r="H28" s="26">
        <f t="shared" si="0"/>
        <v>46.2</v>
      </c>
      <c r="I28" s="21">
        <v>25.9</v>
      </c>
      <c r="J28" s="12">
        <f t="shared" si="1"/>
        <v>56.060606060606055</v>
      </c>
      <c r="K28" s="21">
        <f t="shared" si="2"/>
        <v>20.300000000000004</v>
      </c>
      <c r="L28" s="74">
        <v>6</v>
      </c>
      <c r="M28" s="8">
        <v>0</v>
      </c>
      <c r="N28" s="20">
        <f t="shared" si="3"/>
        <v>6</v>
      </c>
      <c r="O28" s="8">
        <v>0</v>
      </c>
      <c r="P28" s="20">
        <f t="shared" si="4"/>
        <v>6</v>
      </c>
    </row>
    <row r="29" spans="1:16">
      <c r="A29" s="2">
        <v>25</v>
      </c>
      <c r="B29" s="2" t="s">
        <v>35</v>
      </c>
      <c r="C29" s="24">
        <v>1</v>
      </c>
      <c r="D29" s="24">
        <v>1</v>
      </c>
      <c r="E29" s="21">
        <v>12</v>
      </c>
      <c r="F29" s="21">
        <v>0</v>
      </c>
      <c r="G29" s="25">
        <v>0</v>
      </c>
      <c r="H29" s="26">
        <f t="shared" si="0"/>
        <v>12</v>
      </c>
      <c r="I29" s="21">
        <v>0</v>
      </c>
      <c r="J29" s="12">
        <f t="shared" si="1"/>
        <v>0</v>
      </c>
      <c r="K29" s="21">
        <f t="shared" si="2"/>
        <v>12</v>
      </c>
      <c r="L29" s="74">
        <v>0</v>
      </c>
      <c r="M29" s="20">
        <v>0</v>
      </c>
      <c r="N29" s="20">
        <f t="shared" si="3"/>
        <v>0</v>
      </c>
      <c r="O29" s="8">
        <v>0</v>
      </c>
      <c r="P29" s="20">
        <f t="shared" si="4"/>
        <v>0</v>
      </c>
    </row>
    <row r="30" spans="1:16">
      <c r="A30" s="2">
        <v>26</v>
      </c>
      <c r="B30" s="2" t="s">
        <v>37</v>
      </c>
      <c r="C30" s="24">
        <v>1</v>
      </c>
      <c r="D30" s="24">
        <v>2</v>
      </c>
      <c r="E30" s="21">
        <v>0</v>
      </c>
      <c r="F30" s="21">
        <v>0</v>
      </c>
      <c r="G30" s="25">
        <v>0</v>
      </c>
      <c r="H30" s="26">
        <f t="shared" si="0"/>
        <v>0</v>
      </c>
      <c r="I30" s="21">
        <v>0</v>
      </c>
      <c r="J30" s="12" t="e">
        <f t="shared" si="1"/>
        <v>#DIV/0!</v>
      </c>
      <c r="K30" s="21">
        <f t="shared" si="2"/>
        <v>0</v>
      </c>
      <c r="L30" s="74">
        <v>0</v>
      </c>
      <c r="M30" s="8">
        <v>0</v>
      </c>
      <c r="N30" s="20">
        <f t="shared" si="3"/>
        <v>0</v>
      </c>
      <c r="O30" s="8">
        <v>0</v>
      </c>
      <c r="P30" s="20">
        <f t="shared" si="4"/>
        <v>0</v>
      </c>
    </row>
    <row r="31" spans="1:16">
      <c r="A31" s="2">
        <v>27</v>
      </c>
      <c r="B31" s="2" t="s">
        <v>38</v>
      </c>
      <c r="C31" s="24">
        <v>0</v>
      </c>
      <c r="D31" s="24">
        <v>0</v>
      </c>
      <c r="E31" s="21">
        <v>0</v>
      </c>
      <c r="F31" s="21">
        <v>0</v>
      </c>
      <c r="G31" s="25">
        <v>0</v>
      </c>
      <c r="H31" s="26">
        <f t="shared" si="0"/>
        <v>0</v>
      </c>
      <c r="I31" s="21">
        <v>0</v>
      </c>
      <c r="J31" s="12" t="e">
        <f t="shared" si="1"/>
        <v>#DIV/0!</v>
      </c>
      <c r="K31" s="21">
        <f t="shared" si="2"/>
        <v>0</v>
      </c>
      <c r="L31" s="74">
        <v>0</v>
      </c>
      <c r="M31" s="20">
        <v>0</v>
      </c>
      <c r="N31" s="20">
        <f t="shared" si="3"/>
        <v>0</v>
      </c>
      <c r="O31" s="8">
        <v>0</v>
      </c>
      <c r="P31" s="20">
        <f t="shared" si="4"/>
        <v>0</v>
      </c>
    </row>
    <row r="32" spans="1:16">
      <c r="A32" s="2">
        <v>28</v>
      </c>
      <c r="B32" s="2" t="s">
        <v>39</v>
      </c>
      <c r="C32" s="24">
        <v>0</v>
      </c>
      <c r="D32" s="24">
        <v>0</v>
      </c>
      <c r="E32" s="21">
        <v>0</v>
      </c>
      <c r="F32" s="21">
        <v>0</v>
      </c>
      <c r="G32" s="25">
        <v>0</v>
      </c>
      <c r="H32" s="26">
        <f t="shared" si="0"/>
        <v>0</v>
      </c>
      <c r="I32" s="21">
        <v>0</v>
      </c>
      <c r="J32" s="12" t="e">
        <f t="shared" si="1"/>
        <v>#DIV/0!</v>
      </c>
      <c r="K32" s="21">
        <f t="shared" si="2"/>
        <v>0</v>
      </c>
      <c r="L32" s="74">
        <v>0</v>
      </c>
      <c r="M32" s="8">
        <v>0</v>
      </c>
      <c r="N32" s="20">
        <f t="shared" si="3"/>
        <v>0</v>
      </c>
      <c r="O32" s="8">
        <v>0</v>
      </c>
      <c r="P32" s="20">
        <f t="shared" si="4"/>
        <v>0</v>
      </c>
    </row>
    <row r="33" spans="1:16">
      <c r="A33" s="2">
        <v>29</v>
      </c>
      <c r="B33" s="88" t="s">
        <v>40</v>
      </c>
      <c r="C33" s="24">
        <v>2</v>
      </c>
      <c r="D33" s="24">
        <v>2</v>
      </c>
      <c r="E33" s="21">
        <v>11.42</v>
      </c>
      <c r="F33" s="21">
        <v>0</v>
      </c>
      <c r="G33" s="25">
        <v>0</v>
      </c>
      <c r="H33" s="26">
        <f t="shared" si="0"/>
        <v>11.42</v>
      </c>
      <c r="I33" s="21">
        <v>0</v>
      </c>
      <c r="J33" s="12">
        <f t="shared" si="1"/>
        <v>0</v>
      </c>
      <c r="K33" s="21">
        <f t="shared" si="2"/>
        <v>11.42</v>
      </c>
      <c r="L33" s="74">
        <v>2</v>
      </c>
      <c r="M33" s="20">
        <v>0</v>
      </c>
      <c r="N33" s="20">
        <f t="shared" si="3"/>
        <v>2</v>
      </c>
      <c r="O33" s="8">
        <v>0</v>
      </c>
      <c r="P33" s="20">
        <f t="shared" si="4"/>
        <v>2</v>
      </c>
    </row>
    <row r="34" spans="1:16">
      <c r="A34" s="2">
        <v>30</v>
      </c>
      <c r="B34" s="2" t="s">
        <v>41</v>
      </c>
      <c r="C34" s="6">
        <v>3</v>
      </c>
      <c r="D34" s="6">
        <v>3</v>
      </c>
      <c r="E34" s="3">
        <v>0</v>
      </c>
      <c r="F34" s="21">
        <v>0</v>
      </c>
      <c r="G34" s="25">
        <v>0</v>
      </c>
      <c r="H34" s="26">
        <f t="shared" si="0"/>
        <v>0</v>
      </c>
      <c r="I34" s="21">
        <v>0</v>
      </c>
      <c r="J34" s="12" t="e">
        <f t="shared" si="1"/>
        <v>#DIV/0!</v>
      </c>
      <c r="K34" s="21">
        <f t="shared" si="2"/>
        <v>0</v>
      </c>
      <c r="L34" s="74">
        <v>0</v>
      </c>
      <c r="M34" s="8">
        <v>0</v>
      </c>
      <c r="N34" s="20">
        <f t="shared" si="3"/>
        <v>0</v>
      </c>
      <c r="O34" s="4">
        <v>0</v>
      </c>
      <c r="P34" s="20">
        <f t="shared" si="4"/>
        <v>0</v>
      </c>
    </row>
    <row r="35" spans="1:16">
      <c r="A35" s="37"/>
      <c r="B35" s="9" t="s">
        <v>42</v>
      </c>
      <c r="C35" s="101">
        <f>SUM(C5:C34)</f>
        <v>49</v>
      </c>
      <c r="D35" s="101">
        <f t="shared" ref="D35:I35" si="5">SUM(D5:D34)</f>
        <v>57</v>
      </c>
      <c r="E35" s="7">
        <f t="shared" si="5"/>
        <v>164.61999999999998</v>
      </c>
      <c r="F35" s="7">
        <f t="shared" si="5"/>
        <v>0</v>
      </c>
      <c r="G35" s="7">
        <f t="shared" si="5"/>
        <v>0</v>
      </c>
      <c r="H35" s="7">
        <f t="shared" si="5"/>
        <v>164.61999999999998</v>
      </c>
      <c r="I35" s="7">
        <f t="shared" si="5"/>
        <v>27.9</v>
      </c>
      <c r="J35" s="12">
        <f t="shared" si="1"/>
        <v>16.948122949823837</v>
      </c>
      <c r="K35" s="21">
        <f t="shared" si="2"/>
        <v>136.71999999999997</v>
      </c>
      <c r="L35" s="75">
        <v>16</v>
      </c>
      <c r="M35" s="5">
        <f>SUM(M5:M34)</f>
        <v>0</v>
      </c>
      <c r="N35" s="20">
        <f t="shared" si="3"/>
        <v>16</v>
      </c>
      <c r="O35" s="5">
        <f>SUM(O5:O34)</f>
        <v>0</v>
      </c>
      <c r="P35" s="8">
        <f t="shared" si="4"/>
        <v>16</v>
      </c>
    </row>
    <row r="36" spans="1:16" ht="42" customHeight="1">
      <c r="A36" s="244" t="s">
        <v>81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</row>
    <row r="37" spans="1:16">
      <c r="A37" s="245" t="s">
        <v>0</v>
      </c>
      <c r="B37" s="245" t="s">
        <v>1</v>
      </c>
      <c r="C37" s="245" t="s">
        <v>2</v>
      </c>
      <c r="D37" s="245" t="s">
        <v>3</v>
      </c>
      <c r="E37" s="245" t="s">
        <v>4</v>
      </c>
      <c r="F37" s="246"/>
      <c r="G37" s="246"/>
      <c r="H37" s="246"/>
      <c r="I37" s="246"/>
      <c r="J37" s="246"/>
      <c r="K37" s="246"/>
      <c r="L37" s="245" t="s">
        <v>60</v>
      </c>
      <c r="M37" s="246"/>
      <c r="N37" s="246"/>
      <c r="O37" s="246"/>
      <c r="P37" s="246"/>
    </row>
    <row r="38" spans="1:16" ht="51">
      <c r="A38" s="245"/>
      <c r="B38" s="245"/>
      <c r="C38" s="245"/>
      <c r="D38" s="245"/>
      <c r="E38" s="102" t="s">
        <v>65</v>
      </c>
      <c r="F38" s="102" t="s">
        <v>49</v>
      </c>
      <c r="G38" s="102" t="s">
        <v>6</v>
      </c>
      <c r="H38" s="102" t="s">
        <v>7</v>
      </c>
      <c r="I38" s="102" t="s">
        <v>8</v>
      </c>
      <c r="J38" s="102" t="s">
        <v>9</v>
      </c>
      <c r="K38" s="102" t="s">
        <v>10</v>
      </c>
      <c r="L38" s="102" t="s">
        <v>56</v>
      </c>
      <c r="M38" s="102" t="s">
        <v>78</v>
      </c>
      <c r="N38" s="102" t="s">
        <v>57</v>
      </c>
      <c r="O38" s="102" t="s">
        <v>46</v>
      </c>
      <c r="P38" s="102" t="s">
        <v>12</v>
      </c>
    </row>
    <row r="39" spans="1:16">
      <c r="A39" s="23">
        <v>1</v>
      </c>
      <c r="B39" s="23">
        <v>2</v>
      </c>
      <c r="C39" s="23">
        <v>3</v>
      </c>
      <c r="D39" s="23">
        <v>4</v>
      </c>
      <c r="E39" s="23">
        <v>5</v>
      </c>
      <c r="F39" s="23">
        <v>6</v>
      </c>
      <c r="G39" s="23">
        <v>7</v>
      </c>
      <c r="H39" s="23">
        <v>8</v>
      </c>
      <c r="I39" s="23">
        <v>9</v>
      </c>
      <c r="J39" s="23">
        <v>10</v>
      </c>
      <c r="K39" s="23">
        <v>11</v>
      </c>
      <c r="L39" s="23">
        <v>12</v>
      </c>
      <c r="M39" s="23">
        <v>13</v>
      </c>
      <c r="N39" s="23">
        <v>14</v>
      </c>
      <c r="O39" s="23">
        <v>15</v>
      </c>
      <c r="P39" s="23">
        <v>16</v>
      </c>
    </row>
    <row r="40" spans="1:16">
      <c r="A40" s="2">
        <v>1</v>
      </c>
      <c r="B40" s="52" t="s">
        <v>13</v>
      </c>
      <c r="C40" s="24">
        <v>1</v>
      </c>
      <c r="D40" s="24">
        <v>1</v>
      </c>
      <c r="E40" s="21">
        <v>0</v>
      </c>
      <c r="F40" s="21">
        <v>0</v>
      </c>
      <c r="G40" s="25">
        <v>0</v>
      </c>
      <c r="H40" s="26">
        <f t="shared" ref="H40:H69" si="6">SUM(E40:G40)</f>
        <v>0</v>
      </c>
      <c r="I40" s="21">
        <v>0</v>
      </c>
      <c r="J40" s="12" t="e">
        <f t="shared" ref="J40:J70" si="7">I40/H40*100</f>
        <v>#DIV/0!</v>
      </c>
      <c r="K40" s="21">
        <f t="shared" ref="K40:K70" si="8">H40-I40</f>
        <v>0</v>
      </c>
      <c r="L40" s="74">
        <v>1</v>
      </c>
      <c r="M40" s="20">
        <v>0</v>
      </c>
      <c r="N40" s="20">
        <f t="shared" ref="N40:N70" si="9">SUM(L40:M40)</f>
        <v>1</v>
      </c>
      <c r="O40" s="20">
        <v>0</v>
      </c>
      <c r="P40" s="20">
        <f t="shared" ref="P40:P70" si="10">N40-O40</f>
        <v>1</v>
      </c>
    </row>
    <row r="41" spans="1:16">
      <c r="A41" s="2">
        <v>2</v>
      </c>
      <c r="B41" s="88" t="s">
        <v>14</v>
      </c>
      <c r="C41" s="24">
        <v>1</v>
      </c>
      <c r="D41" s="24">
        <v>1</v>
      </c>
      <c r="E41" s="21">
        <v>5</v>
      </c>
      <c r="F41" s="21">
        <v>0</v>
      </c>
      <c r="G41" s="25">
        <v>0</v>
      </c>
      <c r="H41" s="26">
        <f t="shared" si="6"/>
        <v>5</v>
      </c>
      <c r="I41" s="21">
        <v>0</v>
      </c>
      <c r="J41" s="12">
        <f t="shared" si="7"/>
        <v>0</v>
      </c>
      <c r="K41" s="21">
        <f t="shared" si="8"/>
        <v>5</v>
      </c>
      <c r="L41" s="74">
        <v>0</v>
      </c>
      <c r="M41" s="8">
        <v>0</v>
      </c>
      <c r="N41" s="20">
        <f t="shared" si="9"/>
        <v>0</v>
      </c>
      <c r="O41" s="8">
        <v>0</v>
      </c>
      <c r="P41" s="20">
        <f t="shared" si="10"/>
        <v>0</v>
      </c>
    </row>
    <row r="42" spans="1:16">
      <c r="A42" s="2">
        <v>3</v>
      </c>
      <c r="B42" s="2" t="s">
        <v>15</v>
      </c>
      <c r="C42" s="24">
        <v>0</v>
      </c>
      <c r="D42" s="24">
        <v>0</v>
      </c>
      <c r="E42" s="21">
        <v>0</v>
      </c>
      <c r="F42" s="21">
        <v>0</v>
      </c>
      <c r="G42" s="25">
        <v>0</v>
      </c>
      <c r="H42" s="26">
        <f t="shared" si="6"/>
        <v>0</v>
      </c>
      <c r="I42" s="21">
        <v>0</v>
      </c>
      <c r="J42" s="12" t="e">
        <f t="shared" si="7"/>
        <v>#DIV/0!</v>
      </c>
      <c r="K42" s="21">
        <f t="shared" si="8"/>
        <v>0</v>
      </c>
      <c r="L42" s="74">
        <v>0</v>
      </c>
      <c r="M42" s="20">
        <v>0</v>
      </c>
      <c r="N42" s="20">
        <f t="shared" si="9"/>
        <v>0</v>
      </c>
      <c r="O42" s="8">
        <v>0</v>
      </c>
      <c r="P42" s="20">
        <f t="shared" si="10"/>
        <v>0</v>
      </c>
    </row>
    <row r="43" spans="1:16">
      <c r="A43" s="2">
        <v>4</v>
      </c>
      <c r="B43" s="88" t="s">
        <v>16</v>
      </c>
      <c r="C43" s="24">
        <v>2</v>
      </c>
      <c r="D43" s="24">
        <v>2</v>
      </c>
      <c r="E43" s="21">
        <v>2</v>
      </c>
      <c r="F43" s="21">
        <v>0</v>
      </c>
      <c r="G43" s="25">
        <v>0</v>
      </c>
      <c r="H43" s="26">
        <f t="shared" si="6"/>
        <v>2</v>
      </c>
      <c r="I43" s="21">
        <v>0</v>
      </c>
      <c r="J43" s="12">
        <f t="shared" si="7"/>
        <v>0</v>
      </c>
      <c r="K43" s="21">
        <f t="shared" si="8"/>
        <v>2</v>
      </c>
      <c r="L43" s="74">
        <v>1</v>
      </c>
      <c r="M43" s="8">
        <v>0</v>
      </c>
      <c r="N43" s="20">
        <f t="shared" si="9"/>
        <v>1</v>
      </c>
      <c r="O43" s="108">
        <v>0</v>
      </c>
      <c r="P43" s="20">
        <f t="shared" si="10"/>
        <v>1</v>
      </c>
    </row>
    <row r="44" spans="1:16">
      <c r="A44" s="2">
        <v>5</v>
      </c>
      <c r="B44" s="2" t="s">
        <v>80</v>
      </c>
      <c r="C44" s="24">
        <v>1</v>
      </c>
      <c r="D44" s="24">
        <v>1</v>
      </c>
      <c r="E44" s="21">
        <v>12</v>
      </c>
      <c r="F44" s="21">
        <v>0</v>
      </c>
      <c r="G44" s="25">
        <v>0</v>
      </c>
      <c r="H44" s="26">
        <f t="shared" si="6"/>
        <v>12</v>
      </c>
      <c r="I44" s="21">
        <v>0</v>
      </c>
      <c r="J44" s="12">
        <f t="shared" si="7"/>
        <v>0</v>
      </c>
      <c r="K44" s="21">
        <f t="shared" si="8"/>
        <v>12</v>
      </c>
      <c r="L44" s="74">
        <v>0</v>
      </c>
      <c r="M44" s="20">
        <v>0</v>
      </c>
      <c r="N44" s="20">
        <f t="shared" si="9"/>
        <v>0</v>
      </c>
      <c r="O44" s="107">
        <v>0</v>
      </c>
      <c r="P44" s="20">
        <f t="shared" si="10"/>
        <v>0</v>
      </c>
    </row>
    <row r="45" spans="1:16">
      <c r="A45" s="2">
        <v>6</v>
      </c>
      <c r="B45" s="88" t="s">
        <v>17</v>
      </c>
      <c r="C45" s="24">
        <v>2</v>
      </c>
      <c r="D45" s="24">
        <v>2</v>
      </c>
      <c r="E45" s="21">
        <v>9</v>
      </c>
      <c r="F45" s="21">
        <v>0</v>
      </c>
      <c r="G45" s="25">
        <v>0</v>
      </c>
      <c r="H45" s="26">
        <f t="shared" si="6"/>
        <v>9</v>
      </c>
      <c r="I45" s="21">
        <v>9</v>
      </c>
      <c r="J45" s="12">
        <f t="shared" si="7"/>
        <v>100</v>
      </c>
      <c r="K45" s="21">
        <f t="shared" si="8"/>
        <v>0</v>
      </c>
      <c r="L45" s="74">
        <v>1</v>
      </c>
      <c r="M45" s="8">
        <v>0</v>
      </c>
      <c r="N45" s="20">
        <f t="shared" si="9"/>
        <v>1</v>
      </c>
      <c r="O45" s="8">
        <v>1</v>
      </c>
      <c r="P45" s="20">
        <f t="shared" si="10"/>
        <v>0</v>
      </c>
    </row>
    <row r="46" spans="1:16">
      <c r="A46" s="2">
        <v>7</v>
      </c>
      <c r="B46" s="2" t="s">
        <v>18</v>
      </c>
      <c r="C46" s="24">
        <v>6</v>
      </c>
      <c r="D46" s="24">
        <v>6</v>
      </c>
      <c r="E46" s="21">
        <v>0</v>
      </c>
      <c r="F46" s="21">
        <v>0</v>
      </c>
      <c r="G46" s="25">
        <v>0</v>
      </c>
      <c r="H46" s="26">
        <f t="shared" si="6"/>
        <v>0</v>
      </c>
      <c r="I46" s="21">
        <v>0</v>
      </c>
      <c r="J46" s="12" t="e">
        <f t="shared" si="7"/>
        <v>#DIV/0!</v>
      </c>
      <c r="K46" s="21">
        <f t="shared" si="8"/>
        <v>0</v>
      </c>
      <c r="L46" s="74">
        <v>2</v>
      </c>
      <c r="M46" s="20">
        <v>0</v>
      </c>
      <c r="N46" s="20">
        <f t="shared" si="9"/>
        <v>2</v>
      </c>
      <c r="O46" s="8">
        <v>0</v>
      </c>
      <c r="P46" s="20">
        <f t="shared" si="10"/>
        <v>2</v>
      </c>
    </row>
    <row r="47" spans="1:16">
      <c r="A47" s="2">
        <v>8</v>
      </c>
      <c r="B47" s="2" t="s">
        <v>19</v>
      </c>
      <c r="C47" s="24">
        <v>0</v>
      </c>
      <c r="D47" s="24">
        <v>0</v>
      </c>
      <c r="E47" s="21">
        <v>0</v>
      </c>
      <c r="F47" s="21">
        <v>0</v>
      </c>
      <c r="G47" s="25">
        <v>0</v>
      </c>
      <c r="H47" s="26">
        <f t="shared" si="6"/>
        <v>0</v>
      </c>
      <c r="I47" s="21">
        <v>0</v>
      </c>
      <c r="J47" s="12" t="e">
        <f t="shared" si="7"/>
        <v>#DIV/0!</v>
      </c>
      <c r="K47" s="21">
        <f t="shared" si="8"/>
        <v>0</v>
      </c>
      <c r="L47" s="74">
        <v>0</v>
      </c>
      <c r="M47" s="8">
        <v>0</v>
      </c>
      <c r="N47" s="20">
        <f t="shared" si="9"/>
        <v>0</v>
      </c>
      <c r="O47" s="8">
        <v>0</v>
      </c>
      <c r="P47" s="20">
        <f t="shared" si="10"/>
        <v>0</v>
      </c>
    </row>
    <row r="48" spans="1:16">
      <c r="A48" s="2">
        <v>9</v>
      </c>
      <c r="B48" s="2" t="s">
        <v>20</v>
      </c>
      <c r="C48" s="24">
        <v>0</v>
      </c>
      <c r="D48" s="24">
        <v>0</v>
      </c>
      <c r="E48" s="21">
        <v>0</v>
      </c>
      <c r="F48" s="21">
        <v>0</v>
      </c>
      <c r="G48" s="25">
        <v>0</v>
      </c>
      <c r="H48" s="26">
        <f t="shared" si="6"/>
        <v>0</v>
      </c>
      <c r="I48" s="21">
        <v>0</v>
      </c>
      <c r="J48" s="12" t="e">
        <f t="shared" si="7"/>
        <v>#DIV/0!</v>
      </c>
      <c r="K48" s="21">
        <f t="shared" si="8"/>
        <v>0</v>
      </c>
      <c r="L48" s="74">
        <v>0</v>
      </c>
      <c r="M48" s="20">
        <v>0</v>
      </c>
      <c r="N48" s="20">
        <f t="shared" si="9"/>
        <v>0</v>
      </c>
      <c r="O48" s="8">
        <v>0</v>
      </c>
      <c r="P48" s="20">
        <f t="shared" si="10"/>
        <v>0</v>
      </c>
    </row>
    <row r="49" spans="1:16">
      <c r="A49" s="2">
        <v>10</v>
      </c>
      <c r="B49" s="2" t="s">
        <v>21</v>
      </c>
      <c r="C49" s="24">
        <v>0</v>
      </c>
      <c r="D49" s="24">
        <v>0</v>
      </c>
      <c r="E49" s="21">
        <v>0</v>
      </c>
      <c r="F49" s="21">
        <v>0</v>
      </c>
      <c r="G49" s="25">
        <v>0</v>
      </c>
      <c r="H49" s="26">
        <f t="shared" si="6"/>
        <v>0</v>
      </c>
      <c r="I49" s="21">
        <v>0</v>
      </c>
      <c r="J49" s="12" t="e">
        <f t="shared" si="7"/>
        <v>#DIV/0!</v>
      </c>
      <c r="K49" s="21">
        <f t="shared" si="8"/>
        <v>0</v>
      </c>
      <c r="L49" s="74">
        <v>0</v>
      </c>
      <c r="M49" s="8">
        <v>0</v>
      </c>
      <c r="N49" s="20">
        <f t="shared" si="9"/>
        <v>0</v>
      </c>
      <c r="O49" s="8">
        <v>0</v>
      </c>
      <c r="P49" s="20">
        <f t="shared" si="10"/>
        <v>0</v>
      </c>
    </row>
    <row r="50" spans="1:16">
      <c r="A50" s="2">
        <v>11</v>
      </c>
      <c r="B50" s="2" t="s">
        <v>22</v>
      </c>
      <c r="C50" s="24">
        <v>5</v>
      </c>
      <c r="D50" s="24">
        <v>8</v>
      </c>
      <c r="E50" s="21">
        <v>0</v>
      </c>
      <c r="F50" s="21">
        <v>0</v>
      </c>
      <c r="G50" s="25">
        <v>0</v>
      </c>
      <c r="H50" s="26">
        <f t="shared" si="6"/>
        <v>0</v>
      </c>
      <c r="I50" s="21">
        <v>0</v>
      </c>
      <c r="J50" s="12" t="e">
        <f t="shared" si="7"/>
        <v>#DIV/0!</v>
      </c>
      <c r="K50" s="21">
        <f t="shared" si="8"/>
        <v>0</v>
      </c>
      <c r="L50" s="74">
        <v>0</v>
      </c>
      <c r="M50" s="20">
        <v>0</v>
      </c>
      <c r="N50" s="20">
        <f t="shared" si="9"/>
        <v>0</v>
      </c>
      <c r="O50" s="8">
        <v>0</v>
      </c>
      <c r="P50" s="20">
        <f t="shared" si="10"/>
        <v>0</v>
      </c>
    </row>
    <row r="51" spans="1:16">
      <c r="A51" s="2">
        <v>12</v>
      </c>
      <c r="B51" s="88" t="s">
        <v>23</v>
      </c>
      <c r="C51" s="24">
        <v>1</v>
      </c>
      <c r="D51" s="24">
        <v>1</v>
      </c>
      <c r="E51" s="21">
        <v>12</v>
      </c>
      <c r="F51" s="21">
        <v>0</v>
      </c>
      <c r="G51" s="25">
        <v>0</v>
      </c>
      <c r="H51" s="26">
        <f t="shared" si="6"/>
        <v>12</v>
      </c>
      <c r="I51" s="27">
        <v>2</v>
      </c>
      <c r="J51" s="12">
        <f t="shared" si="7"/>
        <v>16.666666666666664</v>
      </c>
      <c r="K51" s="21">
        <f t="shared" si="8"/>
        <v>10</v>
      </c>
      <c r="L51" s="74">
        <v>1</v>
      </c>
      <c r="M51" s="8">
        <v>0</v>
      </c>
      <c r="N51" s="20">
        <f t="shared" si="9"/>
        <v>1</v>
      </c>
      <c r="O51" s="8">
        <v>0</v>
      </c>
      <c r="P51" s="20">
        <f t="shared" si="10"/>
        <v>1</v>
      </c>
    </row>
    <row r="52" spans="1:16">
      <c r="A52" s="2">
        <v>13</v>
      </c>
      <c r="B52" s="2" t="s">
        <v>24</v>
      </c>
      <c r="C52" s="24">
        <v>5</v>
      </c>
      <c r="D52" s="24">
        <v>6</v>
      </c>
      <c r="E52" s="21">
        <v>0</v>
      </c>
      <c r="F52" s="21">
        <v>0</v>
      </c>
      <c r="G52" s="25">
        <v>0</v>
      </c>
      <c r="H52" s="26">
        <f t="shared" si="6"/>
        <v>0</v>
      </c>
      <c r="I52" s="21">
        <v>0</v>
      </c>
      <c r="J52" s="12" t="e">
        <f t="shared" si="7"/>
        <v>#DIV/0!</v>
      </c>
      <c r="K52" s="21">
        <f t="shared" si="8"/>
        <v>0</v>
      </c>
      <c r="L52" s="74">
        <v>0</v>
      </c>
      <c r="M52" s="20">
        <v>0</v>
      </c>
      <c r="N52" s="20">
        <f t="shared" si="9"/>
        <v>0</v>
      </c>
      <c r="O52" s="8">
        <v>0</v>
      </c>
      <c r="P52" s="20">
        <f t="shared" si="10"/>
        <v>0</v>
      </c>
    </row>
    <row r="53" spans="1:16">
      <c r="A53" s="2">
        <v>14</v>
      </c>
      <c r="B53" s="88" t="s">
        <v>25</v>
      </c>
      <c r="C53" s="24">
        <v>0</v>
      </c>
      <c r="D53" s="24">
        <v>0</v>
      </c>
      <c r="E53" s="21">
        <v>0</v>
      </c>
      <c r="F53" s="21">
        <v>0</v>
      </c>
      <c r="G53" s="25">
        <v>0</v>
      </c>
      <c r="H53" s="26">
        <f t="shared" si="6"/>
        <v>0</v>
      </c>
      <c r="I53" s="21">
        <v>0</v>
      </c>
      <c r="J53" s="12" t="e">
        <f t="shared" si="7"/>
        <v>#DIV/0!</v>
      </c>
      <c r="K53" s="21">
        <f t="shared" si="8"/>
        <v>0</v>
      </c>
      <c r="L53" s="74">
        <v>0</v>
      </c>
      <c r="M53" s="8">
        <v>0</v>
      </c>
      <c r="N53" s="20">
        <f t="shared" si="9"/>
        <v>0</v>
      </c>
      <c r="O53" s="8">
        <v>0</v>
      </c>
      <c r="P53" s="20">
        <f t="shared" si="10"/>
        <v>0</v>
      </c>
    </row>
    <row r="54" spans="1:16">
      <c r="A54" s="2">
        <v>15</v>
      </c>
      <c r="B54" s="2" t="s">
        <v>26</v>
      </c>
      <c r="C54" s="24">
        <v>2</v>
      </c>
      <c r="D54" s="24">
        <v>2</v>
      </c>
      <c r="E54" s="21">
        <v>24</v>
      </c>
      <c r="F54" s="21">
        <v>0</v>
      </c>
      <c r="G54" s="25">
        <v>0</v>
      </c>
      <c r="H54" s="26">
        <f t="shared" si="6"/>
        <v>24</v>
      </c>
      <c r="I54" s="21">
        <v>0</v>
      </c>
      <c r="J54" s="12">
        <f t="shared" si="7"/>
        <v>0</v>
      </c>
      <c r="K54" s="21">
        <f t="shared" si="8"/>
        <v>24</v>
      </c>
      <c r="L54" s="74">
        <v>0</v>
      </c>
      <c r="M54" s="20">
        <v>0</v>
      </c>
      <c r="N54" s="20">
        <f t="shared" si="9"/>
        <v>0</v>
      </c>
      <c r="O54" s="8">
        <v>0</v>
      </c>
      <c r="P54" s="20">
        <f t="shared" si="10"/>
        <v>0</v>
      </c>
    </row>
    <row r="55" spans="1:16">
      <c r="A55" s="2">
        <v>16</v>
      </c>
      <c r="B55" s="2" t="s">
        <v>27</v>
      </c>
      <c r="C55" s="24">
        <v>0</v>
      </c>
      <c r="D55" s="24">
        <v>0</v>
      </c>
      <c r="E55" s="21">
        <v>0</v>
      </c>
      <c r="F55" s="21">
        <v>0</v>
      </c>
      <c r="G55" s="25">
        <v>0</v>
      </c>
      <c r="H55" s="26">
        <f t="shared" si="6"/>
        <v>0</v>
      </c>
      <c r="I55" s="21">
        <v>0</v>
      </c>
      <c r="J55" s="12" t="e">
        <f t="shared" si="7"/>
        <v>#DIV/0!</v>
      </c>
      <c r="K55" s="21">
        <f t="shared" si="8"/>
        <v>0</v>
      </c>
      <c r="L55" s="74">
        <v>0</v>
      </c>
      <c r="M55" s="8">
        <v>0</v>
      </c>
      <c r="N55" s="20">
        <f t="shared" si="9"/>
        <v>0</v>
      </c>
      <c r="O55" s="8">
        <v>0</v>
      </c>
      <c r="P55" s="20">
        <f t="shared" si="10"/>
        <v>0</v>
      </c>
    </row>
    <row r="56" spans="1:16">
      <c r="A56" s="2">
        <v>17</v>
      </c>
      <c r="B56" s="88" t="s">
        <v>28</v>
      </c>
      <c r="C56" s="24">
        <v>4</v>
      </c>
      <c r="D56" s="24">
        <v>5</v>
      </c>
      <c r="E56" s="21">
        <v>1</v>
      </c>
      <c r="F56" s="21">
        <v>0</v>
      </c>
      <c r="G56" s="25">
        <v>0</v>
      </c>
      <c r="H56" s="26">
        <f t="shared" si="6"/>
        <v>1</v>
      </c>
      <c r="I56" s="21">
        <v>0</v>
      </c>
      <c r="J56" s="12">
        <f t="shared" si="7"/>
        <v>0</v>
      </c>
      <c r="K56" s="21">
        <f t="shared" si="8"/>
        <v>1</v>
      </c>
      <c r="L56" s="74">
        <v>1</v>
      </c>
      <c r="M56" s="20">
        <v>0</v>
      </c>
      <c r="N56" s="20">
        <f t="shared" si="9"/>
        <v>1</v>
      </c>
      <c r="O56" s="8">
        <v>0</v>
      </c>
      <c r="P56" s="20">
        <f t="shared" si="10"/>
        <v>1</v>
      </c>
    </row>
    <row r="57" spans="1:16">
      <c r="A57" s="2">
        <v>18</v>
      </c>
      <c r="B57" s="2" t="s">
        <v>29</v>
      </c>
      <c r="C57" s="24">
        <v>1</v>
      </c>
      <c r="D57" s="24">
        <v>1</v>
      </c>
      <c r="E57" s="21">
        <v>6</v>
      </c>
      <c r="F57" s="21">
        <v>0</v>
      </c>
      <c r="G57" s="25">
        <v>0</v>
      </c>
      <c r="H57" s="26">
        <f t="shared" si="6"/>
        <v>6</v>
      </c>
      <c r="I57" s="21">
        <v>0</v>
      </c>
      <c r="J57" s="12">
        <f t="shared" si="7"/>
        <v>0</v>
      </c>
      <c r="K57" s="21">
        <f t="shared" si="8"/>
        <v>6</v>
      </c>
      <c r="L57" s="74">
        <v>1</v>
      </c>
      <c r="M57" s="8">
        <v>0</v>
      </c>
      <c r="N57" s="20">
        <f t="shared" si="9"/>
        <v>1</v>
      </c>
      <c r="O57" s="8">
        <v>0</v>
      </c>
      <c r="P57" s="20">
        <f t="shared" si="10"/>
        <v>1</v>
      </c>
    </row>
    <row r="58" spans="1:16">
      <c r="A58" s="2">
        <v>19</v>
      </c>
      <c r="B58" s="88" t="s">
        <v>30</v>
      </c>
      <c r="C58" s="24">
        <v>2</v>
      </c>
      <c r="D58" s="24">
        <v>2</v>
      </c>
      <c r="E58" s="21">
        <v>0</v>
      </c>
      <c r="F58" s="21">
        <v>0</v>
      </c>
      <c r="G58" s="25">
        <v>0</v>
      </c>
      <c r="H58" s="26">
        <f t="shared" si="6"/>
        <v>0</v>
      </c>
      <c r="I58" s="21">
        <v>0</v>
      </c>
      <c r="J58" s="12" t="e">
        <f t="shared" si="7"/>
        <v>#DIV/0!</v>
      </c>
      <c r="K58" s="21">
        <f t="shared" si="8"/>
        <v>0</v>
      </c>
      <c r="L58" s="74">
        <v>0</v>
      </c>
      <c r="M58" s="20">
        <v>0</v>
      </c>
      <c r="N58" s="20">
        <f t="shared" si="9"/>
        <v>0</v>
      </c>
      <c r="O58" s="8">
        <v>0</v>
      </c>
      <c r="P58" s="20">
        <f t="shared" si="10"/>
        <v>0</v>
      </c>
    </row>
    <row r="59" spans="1:16">
      <c r="A59" s="2">
        <v>20</v>
      </c>
      <c r="B59" s="2" t="s">
        <v>31</v>
      </c>
      <c r="C59" s="24">
        <v>2</v>
      </c>
      <c r="D59" s="24">
        <v>2</v>
      </c>
      <c r="E59" s="21">
        <v>0</v>
      </c>
      <c r="F59" s="21">
        <v>0</v>
      </c>
      <c r="G59" s="25">
        <v>0</v>
      </c>
      <c r="H59" s="26">
        <f t="shared" si="6"/>
        <v>0</v>
      </c>
      <c r="I59" s="21">
        <v>0</v>
      </c>
      <c r="J59" s="12" t="e">
        <f t="shared" si="7"/>
        <v>#DIV/0!</v>
      </c>
      <c r="K59" s="21">
        <f t="shared" si="8"/>
        <v>0</v>
      </c>
      <c r="L59" s="74">
        <v>0</v>
      </c>
      <c r="M59" s="8">
        <v>0</v>
      </c>
      <c r="N59" s="20">
        <f t="shared" si="9"/>
        <v>0</v>
      </c>
      <c r="O59" s="8">
        <v>0</v>
      </c>
      <c r="P59" s="20">
        <f t="shared" si="10"/>
        <v>0</v>
      </c>
    </row>
    <row r="60" spans="1:16">
      <c r="A60" s="2">
        <v>21</v>
      </c>
      <c r="B60" s="2" t="s">
        <v>32</v>
      </c>
      <c r="C60" s="24">
        <v>2</v>
      </c>
      <c r="D60" s="24">
        <v>2</v>
      </c>
      <c r="E60" s="21">
        <v>24</v>
      </c>
      <c r="F60" s="21">
        <v>0</v>
      </c>
      <c r="G60" s="25">
        <v>0</v>
      </c>
      <c r="H60" s="26">
        <f t="shared" si="6"/>
        <v>24</v>
      </c>
      <c r="I60" s="21">
        <v>0</v>
      </c>
      <c r="J60" s="12">
        <f t="shared" si="7"/>
        <v>0</v>
      </c>
      <c r="K60" s="21">
        <f t="shared" si="8"/>
        <v>24</v>
      </c>
      <c r="L60" s="74">
        <v>0</v>
      </c>
      <c r="M60" s="20">
        <v>0</v>
      </c>
      <c r="N60" s="20">
        <f t="shared" si="9"/>
        <v>0</v>
      </c>
      <c r="O60" s="8">
        <v>0</v>
      </c>
      <c r="P60" s="20">
        <f t="shared" si="10"/>
        <v>0</v>
      </c>
    </row>
    <row r="61" spans="1:16">
      <c r="A61" s="2">
        <v>22</v>
      </c>
      <c r="B61" s="2" t="s">
        <v>33</v>
      </c>
      <c r="C61" s="24">
        <v>0</v>
      </c>
      <c r="D61" s="24">
        <v>0</v>
      </c>
      <c r="E61" s="21">
        <v>0</v>
      </c>
      <c r="F61" s="21">
        <v>0</v>
      </c>
      <c r="G61" s="25">
        <v>0</v>
      </c>
      <c r="H61" s="26">
        <f t="shared" si="6"/>
        <v>0</v>
      </c>
      <c r="I61" s="21">
        <v>0</v>
      </c>
      <c r="J61" s="12" t="e">
        <f t="shared" si="7"/>
        <v>#DIV/0!</v>
      </c>
      <c r="K61" s="21">
        <f t="shared" si="8"/>
        <v>0</v>
      </c>
      <c r="L61" s="74">
        <v>0</v>
      </c>
      <c r="M61" s="8">
        <v>0</v>
      </c>
      <c r="N61" s="20">
        <f t="shared" si="9"/>
        <v>0</v>
      </c>
      <c r="O61" s="8">
        <v>0</v>
      </c>
      <c r="P61" s="20">
        <f t="shared" si="10"/>
        <v>0</v>
      </c>
    </row>
    <row r="62" spans="1:16">
      <c r="A62" s="2">
        <v>23</v>
      </c>
      <c r="B62" s="2" t="s">
        <v>34</v>
      </c>
      <c r="C62" s="24">
        <v>0</v>
      </c>
      <c r="D62" s="24">
        <v>0</v>
      </c>
      <c r="E62" s="21">
        <v>0</v>
      </c>
      <c r="F62" s="21">
        <v>0</v>
      </c>
      <c r="G62" s="25">
        <v>0</v>
      </c>
      <c r="H62" s="26">
        <f t="shared" si="6"/>
        <v>0</v>
      </c>
      <c r="I62" s="21">
        <v>0</v>
      </c>
      <c r="J62" s="12" t="e">
        <f t="shared" si="7"/>
        <v>#DIV/0!</v>
      </c>
      <c r="K62" s="21">
        <f t="shared" si="8"/>
        <v>0</v>
      </c>
      <c r="L62" s="74">
        <v>0</v>
      </c>
      <c r="M62" s="20">
        <v>0</v>
      </c>
      <c r="N62" s="20">
        <f t="shared" si="9"/>
        <v>0</v>
      </c>
      <c r="O62" s="8">
        <v>0</v>
      </c>
      <c r="P62" s="20">
        <f t="shared" si="10"/>
        <v>0</v>
      </c>
    </row>
    <row r="63" spans="1:16">
      <c r="A63" s="2">
        <v>24</v>
      </c>
      <c r="B63" s="88" t="s">
        <v>36</v>
      </c>
      <c r="C63" s="24">
        <v>5</v>
      </c>
      <c r="D63" s="24">
        <v>7</v>
      </c>
      <c r="E63" s="21">
        <v>46.2</v>
      </c>
      <c r="F63" s="21">
        <v>0</v>
      </c>
      <c r="G63" s="25">
        <v>0</v>
      </c>
      <c r="H63" s="26">
        <f t="shared" si="6"/>
        <v>46.2</v>
      </c>
      <c r="I63" s="21">
        <v>25.9</v>
      </c>
      <c r="J63" s="12">
        <f t="shared" si="7"/>
        <v>56.060606060606055</v>
      </c>
      <c r="K63" s="21">
        <f t="shared" si="8"/>
        <v>20.300000000000004</v>
      </c>
      <c r="L63" s="74">
        <v>6</v>
      </c>
      <c r="M63" s="8">
        <v>0</v>
      </c>
      <c r="N63" s="20">
        <f t="shared" si="9"/>
        <v>6</v>
      </c>
      <c r="O63" s="8">
        <v>1</v>
      </c>
      <c r="P63" s="20">
        <f t="shared" si="10"/>
        <v>5</v>
      </c>
    </row>
    <row r="64" spans="1:16">
      <c r="A64" s="2">
        <v>25</v>
      </c>
      <c r="B64" s="2" t="s">
        <v>35</v>
      </c>
      <c r="C64" s="24">
        <v>1</v>
      </c>
      <c r="D64" s="24">
        <v>1</v>
      </c>
      <c r="E64" s="21">
        <v>12</v>
      </c>
      <c r="F64" s="21">
        <v>0</v>
      </c>
      <c r="G64" s="25">
        <v>0</v>
      </c>
      <c r="H64" s="26">
        <f t="shared" si="6"/>
        <v>12</v>
      </c>
      <c r="I64" s="21">
        <v>0</v>
      </c>
      <c r="J64" s="12">
        <f t="shared" si="7"/>
        <v>0</v>
      </c>
      <c r="K64" s="21">
        <f t="shared" si="8"/>
        <v>12</v>
      </c>
      <c r="L64" s="74">
        <v>0</v>
      </c>
      <c r="M64" s="20">
        <v>0</v>
      </c>
      <c r="N64" s="20">
        <f t="shared" si="9"/>
        <v>0</v>
      </c>
      <c r="O64" s="8">
        <v>0</v>
      </c>
      <c r="P64" s="20">
        <f t="shared" si="10"/>
        <v>0</v>
      </c>
    </row>
    <row r="65" spans="1:16">
      <c r="A65" s="2">
        <v>26</v>
      </c>
      <c r="B65" s="2" t="s">
        <v>37</v>
      </c>
      <c r="C65" s="24">
        <v>1</v>
      </c>
      <c r="D65" s="24">
        <v>2</v>
      </c>
      <c r="E65" s="21">
        <v>0</v>
      </c>
      <c r="F65" s="21">
        <v>0</v>
      </c>
      <c r="G65" s="25">
        <v>0</v>
      </c>
      <c r="H65" s="26">
        <f t="shared" si="6"/>
        <v>0</v>
      </c>
      <c r="I65" s="21">
        <v>0</v>
      </c>
      <c r="J65" s="12" t="e">
        <f t="shared" si="7"/>
        <v>#DIV/0!</v>
      </c>
      <c r="K65" s="21">
        <f t="shared" si="8"/>
        <v>0</v>
      </c>
      <c r="L65" s="74">
        <v>0</v>
      </c>
      <c r="M65" s="8">
        <v>0</v>
      </c>
      <c r="N65" s="20">
        <f t="shared" si="9"/>
        <v>0</v>
      </c>
      <c r="O65" s="8">
        <v>0</v>
      </c>
      <c r="P65" s="20">
        <f t="shared" si="10"/>
        <v>0</v>
      </c>
    </row>
    <row r="66" spans="1:16">
      <c r="A66" s="2">
        <v>27</v>
      </c>
      <c r="B66" s="2" t="s">
        <v>38</v>
      </c>
      <c r="C66" s="24">
        <v>0</v>
      </c>
      <c r="D66" s="24">
        <v>0</v>
      </c>
      <c r="E66" s="21">
        <v>0</v>
      </c>
      <c r="F66" s="21">
        <v>0</v>
      </c>
      <c r="G66" s="25">
        <v>0</v>
      </c>
      <c r="H66" s="26">
        <f t="shared" si="6"/>
        <v>0</v>
      </c>
      <c r="I66" s="21">
        <v>0</v>
      </c>
      <c r="J66" s="12" t="e">
        <f t="shared" si="7"/>
        <v>#DIV/0!</v>
      </c>
      <c r="K66" s="21">
        <f t="shared" si="8"/>
        <v>0</v>
      </c>
      <c r="L66" s="74">
        <v>0</v>
      </c>
      <c r="M66" s="20">
        <v>0</v>
      </c>
      <c r="N66" s="20">
        <f t="shared" si="9"/>
        <v>0</v>
      </c>
      <c r="O66" s="8">
        <v>0</v>
      </c>
      <c r="P66" s="20">
        <f t="shared" si="10"/>
        <v>0</v>
      </c>
    </row>
    <row r="67" spans="1:16">
      <c r="A67" s="2">
        <v>28</v>
      </c>
      <c r="B67" s="2" t="s">
        <v>39</v>
      </c>
      <c r="C67" s="24">
        <v>0</v>
      </c>
      <c r="D67" s="24">
        <v>0</v>
      </c>
      <c r="E67" s="21">
        <v>0</v>
      </c>
      <c r="F67" s="21">
        <v>0</v>
      </c>
      <c r="G67" s="25">
        <v>0</v>
      </c>
      <c r="H67" s="26">
        <f t="shared" si="6"/>
        <v>0</v>
      </c>
      <c r="I67" s="21">
        <v>0</v>
      </c>
      <c r="J67" s="12" t="e">
        <f t="shared" si="7"/>
        <v>#DIV/0!</v>
      </c>
      <c r="K67" s="21">
        <f t="shared" si="8"/>
        <v>0</v>
      </c>
      <c r="L67" s="74">
        <v>0</v>
      </c>
      <c r="M67" s="8">
        <v>0</v>
      </c>
      <c r="N67" s="20">
        <f t="shared" si="9"/>
        <v>0</v>
      </c>
      <c r="O67" s="8">
        <v>0</v>
      </c>
      <c r="P67" s="20">
        <f t="shared" si="10"/>
        <v>0</v>
      </c>
    </row>
    <row r="68" spans="1:16">
      <c r="A68" s="2">
        <v>29</v>
      </c>
      <c r="B68" s="88" t="s">
        <v>40</v>
      </c>
      <c r="C68" s="24">
        <v>2</v>
      </c>
      <c r="D68" s="24">
        <v>2</v>
      </c>
      <c r="E68" s="21">
        <v>11.42</v>
      </c>
      <c r="F68" s="21">
        <v>0</v>
      </c>
      <c r="G68" s="25">
        <v>0</v>
      </c>
      <c r="H68" s="26">
        <f t="shared" si="6"/>
        <v>11.42</v>
      </c>
      <c r="I68" s="21">
        <v>0</v>
      </c>
      <c r="J68" s="12">
        <f t="shared" si="7"/>
        <v>0</v>
      </c>
      <c r="K68" s="21">
        <f t="shared" si="8"/>
        <v>11.42</v>
      </c>
      <c r="L68" s="74">
        <v>2</v>
      </c>
      <c r="M68" s="20">
        <v>0</v>
      </c>
      <c r="N68" s="20">
        <f t="shared" si="9"/>
        <v>2</v>
      </c>
      <c r="O68" s="8">
        <v>0</v>
      </c>
      <c r="P68" s="20">
        <f t="shared" si="10"/>
        <v>2</v>
      </c>
    </row>
    <row r="69" spans="1:16">
      <c r="A69" s="2">
        <v>30</v>
      </c>
      <c r="B69" s="2" t="s">
        <v>41</v>
      </c>
      <c r="C69" s="6">
        <v>3</v>
      </c>
      <c r="D69" s="6">
        <v>3</v>
      </c>
      <c r="E69" s="3">
        <v>0</v>
      </c>
      <c r="F69" s="21">
        <v>0</v>
      </c>
      <c r="G69" s="25">
        <v>0</v>
      </c>
      <c r="H69" s="26">
        <f t="shared" si="6"/>
        <v>0</v>
      </c>
      <c r="I69" s="21">
        <v>0</v>
      </c>
      <c r="J69" s="12" t="e">
        <f t="shared" si="7"/>
        <v>#DIV/0!</v>
      </c>
      <c r="K69" s="21">
        <f t="shared" si="8"/>
        <v>0</v>
      </c>
      <c r="L69" s="74">
        <v>0</v>
      </c>
      <c r="M69" s="8">
        <v>0</v>
      </c>
      <c r="N69" s="20">
        <f t="shared" si="9"/>
        <v>0</v>
      </c>
      <c r="O69" s="4">
        <v>0</v>
      </c>
      <c r="P69" s="20">
        <f t="shared" si="10"/>
        <v>0</v>
      </c>
    </row>
    <row r="70" spans="1:16">
      <c r="A70" s="37"/>
      <c r="B70" s="9" t="s">
        <v>42</v>
      </c>
      <c r="C70" s="101">
        <f>SUM(C40:C69)</f>
        <v>49</v>
      </c>
      <c r="D70" s="101">
        <f t="shared" ref="D70:I70" si="11">SUM(D40:D69)</f>
        <v>57</v>
      </c>
      <c r="E70" s="7">
        <f t="shared" si="11"/>
        <v>164.61999999999998</v>
      </c>
      <c r="F70" s="7">
        <f t="shared" si="11"/>
        <v>0</v>
      </c>
      <c r="G70" s="7">
        <f t="shared" si="11"/>
        <v>0</v>
      </c>
      <c r="H70" s="7">
        <f t="shared" si="11"/>
        <v>164.61999999999998</v>
      </c>
      <c r="I70" s="7">
        <f t="shared" si="11"/>
        <v>36.9</v>
      </c>
      <c r="J70" s="12">
        <f t="shared" si="7"/>
        <v>22.415259385250881</v>
      </c>
      <c r="K70" s="21">
        <f t="shared" si="8"/>
        <v>127.71999999999997</v>
      </c>
      <c r="L70" s="75">
        <v>16</v>
      </c>
      <c r="M70" s="5">
        <f>SUM(M40:M69)</f>
        <v>0</v>
      </c>
      <c r="N70" s="20">
        <f t="shared" si="9"/>
        <v>16</v>
      </c>
      <c r="O70" s="5">
        <f>SUM(O40:O69)</f>
        <v>2</v>
      </c>
      <c r="P70" s="8">
        <f t="shared" si="10"/>
        <v>14</v>
      </c>
    </row>
    <row r="71" spans="1:16" ht="45.75" customHeight="1">
      <c r="A71" s="244" t="s">
        <v>89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</row>
    <row r="72" spans="1:16">
      <c r="A72" s="245" t="s">
        <v>0</v>
      </c>
      <c r="B72" s="245" t="s">
        <v>1</v>
      </c>
      <c r="C72" s="245" t="s">
        <v>2</v>
      </c>
      <c r="D72" s="245" t="s">
        <v>3</v>
      </c>
      <c r="E72" s="245" t="s">
        <v>4</v>
      </c>
      <c r="F72" s="246"/>
      <c r="G72" s="246"/>
      <c r="H72" s="246"/>
      <c r="I72" s="246"/>
      <c r="J72" s="246"/>
      <c r="K72" s="246"/>
      <c r="L72" s="245" t="s">
        <v>60</v>
      </c>
      <c r="M72" s="246"/>
      <c r="N72" s="246"/>
      <c r="O72" s="246"/>
      <c r="P72" s="246"/>
    </row>
    <row r="73" spans="1:16" ht="51">
      <c r="A73" s="245"/>
      <c r="B73" s="245"/>
      <c r="C73" s="245"/>
      <c r="D73" s="245"/>
      <c r="E73" s="114" t="s">
        <v>65</v>
      </c>
      <c r="F73" s="114" t="s">
        <v>49</v>
      </c>
      <c r="G73" s="114" t="s">
        <v>6</v>
      </c>
      <c r="H73" s="114" t="s">
        <v>7</v>
      </c>
      <c r="I73" s="114" t="s">
        <v>8</v>
      </c>
      <c r="J73" s="114" t="s">
        <v>9</v>
      </c>
      <c r="K73" s="114" t="s">
        <v>10</v>
      </c>
      <c r="L73" s="114" t="s">
        <v>56</v>
      </c>
      <c r="M73" s="114" t="s">
        <v>78</v>
      </c>
      <c r="N73" s="114" t="s">
        <v>57</v>
      </c>
      <c r="O73" s="114" t="s">
        <v>46</v>
      </c>
      <c r="P73" s="114" t="s">
        <v>12</v>
      </c>
    </row>
    <row r="74" spans="1:16">
      <c r="A74" s="23">
        <v>1</v>
      </c>
      <c r="B74" s="23">
        <v>2</v>
      </c>
      <c r="C74" s="23">
        <v>3</v>
      </c>
      <c r="D74" s="23">
        <v>4</v>
      </c>
      <c r="E74" s="23">
        <v>5</v>
      </c>
      <c r="F74" s="23">
        <v>6</v>
      </c>
      <c r="G74" s="23">
        <v>7</v>
      </c>
      <c r="H74" s="23">
        <v>8</v>
      </c>
      <c r="I74" s="23">
        <v>9</v>
      </c>
      <c r="J74" s="23">
        <v>10</v>
      </c>
      <c r="K74" s="23">
        <v>11</v>
      </c>
      <c r="L74" s="23">
        <v>12</v>
      </c>
      <c r="M74" s="23">
        <v>13</v>
      </c>
      <c r="N74" s="23">
        <v>14</v>
      </c>
      <c r="O74" s="23">
        <v>15</v>
      </c>
      <c r="P74" s="23">
        <v>16</v>
      </c>
    </row>
    <row r="75" spans="1:16">
      <c r="A75" s="2">
        <v>1</v>
      </c>
      <c r="B75" s="126" t="s">
        <v>13</v>
      </c>
      <c r="C75" s="24">
        <v>1</v>
      </c>
      <c r="D75" s="24">
        <v>1</v>
      </c>
      <c r="E75" s="21">
        <v>0</v>
      </c>
      <c r="F75" s="21">
        <v>0</v>
      </c>
      <c r="G75" s="25">
        <v>0</v>
      </c>
      <c r="H75" s="26">
        <f t="shared" ref="H75:H104" si="12">SUM(E75:G75)</f>
        <v>0</v>
      </c>
      <c r="I75" s="21">
        <v>0</v>
      </c>
      <c r="J75" s="12" t="e">
        <f t="shared" ref="J75:J105" si="13">I75/H75*100</f>
        <v>#DIV/0!</v>
      </c>
      <c r="K75" s="21">
        <f t="shared" ref="K75:K105" si="14">H75-I75</f>
        <v>0</v>
      </c>
      <c r="L75" s="74">
        <v>1</v>
      </c>
      <c r="M75" s="20">
        <v>0</v>
      </c>
      <c r="N75" s="20">
        <f t="shared" ref="N75:N105" si="15">SUM(L75:M75)</f>
        <v>1</v>
      </c>
      <c r="O75" s="20">
        <v>0</v>
      </c>
      <c r="P75" s="20">
        <f t="shared" ref="P75:P105" si="16">N75-O75</f>
        <v>1</v>
      </c>
    </row>
    <row r="76" spans="1:16">
      <c r="A76" s="2">
        <v>2</v>
      </c>
      <c r="B76" s="88" t="s">
        <v>14</v>
      </c>
      <c r="C76" s="24">
        <v>1</v>
      </c>
      <c r="D76" s="24">
        <v>1</v>
      </c>
      <c r="E76" s="21">
        <v>5</v>
      </c>
      <c r="F76" s="21">
        <v>0</v>
      </c>
      <c r="G76" s="25">
        <v>0</v>
      </c>
      <c r="H76" s="26">
        <f t="shared" si="12"/>
        <v>5</v>
      </c>
      <c r="I76" s="21">
        <v>0</v>
      </c>
      <c r="J76" s="12">
        <f t="shared" si="13"/>
        <v>0</v>
      </c>
      <c r="K76" s="21">
        <f t="shared" si="14"/>
        <v>5</v>
      </c>
      <c r="L76" s="74">
        <v>0</v>
      </c>
      <c r="M76" s="8">
        <v>0</v>
      </c>
      <c r="N76" s="20">
        <f t="shared" si="15"/>
        <v>0</v>
      </c>
      <c r="O76" s="8">
        <v>0</v>
      </c>
      <c r="P76" s="20">
        <f t="shared" si="16"/>
        <v>0</v>
      </c>
    </row>
    <row r="77" spans="1:16">
      <c r="A77" s="2">
        <v>3</v>
      </c>
      <c r="B77" s="2" t="s">
        <v>15</v>
      </c>
      <c r="C77" s="24">
        <v>0</v>
      </c>
      <c r="D77" s="24">
        <v>0</v>
      </c>
      <c r="E77" s="21">
        <v>0</v>
      </c>
      <c r="F77" s="21">
        <v>0</v>
      </c>
      <c r="G77" s="25">
        <v>0</v>
      </c>
      <c r="H77" s="26">
        <f t="shared" si="12"/>
        <v>0</v>
      </c>
      <c r="I77" s="21">
        <v>0</v>
      </c>
      <c r="J77" s="12" t="e">
        <f t="shared" si="13"/>
        <v>#DIV/0!</v>
      </c>
      <c r="K77" s="21">
        <f t="shared" si="14"/>
        <v>0</v>
      </c>
      <c r="L77" s="74">
        <v>0</v>
      </c>
      <c r="M77" s="20">
        <v>0</v>
      </c>
      <c r="N77" s="20">
        <f t="shared" si="15"/>
        <v>0</v>
      </c>
      <c r="O77" s="8">
        <v>0</v>
      </c>
      <c r="P77" s="20">
        <f t="shared" si="16"/>
        <v>0</v>
      </c>
    </row>
    <row r="78" spans="1:16">
      <c r="A78" s="2">
        <v>4</v>
      </c>
      <c r="B78" s="88" t="s">
        <v>16</v>
      </c>
      <c r="C78" s="24">
        <v>2</v>
      </c>
      <c r="D78" s="24">
        <v>2</v>
      </c>
      <c r="E78" s="21">
        <v>2</v>
      </c>
      <c r="F78" s="21">
        <v>0</v>
      </c>
      <c r="G78" s="25">
        <v>0</v>
      </c>
      <c r="H78" s="26">
        <f t="shared" si="12"/>
        <v>2</v>
      </c>
      <c r="I78" s="21">
        <v>0</v>
      </c>
      <c r="J78" s="12">
        <f t="shared" si="13"/>
        <v>0</v>
      </c>
      <c r="K78" s="21">
        <f t="shared" si="14"/>
        <v>2</v>
      </c>
      <c r="L78" s="74">
        <v>1</v>
      </c>
      <c r="M78" s="8">
        <v>0</v>
      </c>
      <c r="N78" s="20">
        <f t="shared" si="15"/>
        <v>1</v>
      </c>
      <c r="O78" s="108">
        <v>0</v>
      </c>
      <c r="P78" s="20">
        <f t="shared" si="16"/>
        <v>1</v>
      </c>
    </row>
    <row r="79" spans="1:16">
      <c r="A79" s="2">
        <v>5</v>
      </c>
      <c r="B79" s="2" t="s">
        <v>80</v>
      </c>
      <c r="C79" s="24">
        <v>1</v>
      </c>
      <c r="D79" s="24">
        <v>1</v>
      </c>
      <c r="E79" s="21">
        <v>12</v>
      </c>
      <c r="F79" s="21">
        <v>0</v>
      </c>
      <c r="G79" s="25">
        <v>0</v>
      </c>
      <c r="H79" s="26">
        <f t="shared" si="12"/>
        <v>12</v>
      </c>
      <c r="I79" s="21">
        <v>0</v>
      </c>
      <c r="J79" s="12">
        <f t="shared" si="13"/>
        <v>0</v>
      </c>
      <c r="K79" s="21">
        <f t="shared" si="14"/>
        <v>12</v>
      </c>
      <c r="L79" s="74">
        <v>0</v>
      </c>
      <c r="M79" s="20">
        <v>0</v>
      </c>
      <c r="N79" s="20">
        <f t="shared" si="15"/>
        <v>0</v>
      </c>
      <c r="O79" s="107">
        <v>0</v>
      </c>
      <c r="P79" s="20">
        <f t="shared" si="16"/>
        <v>0</v>
      </c>
    </row>
    <row r="80" spans="1:16">
      <c r="A80" s="2">
        <v>6</v>
      </c>
      <c r="B80" s="88" t="s">
        <v>17</v>
      </c>
      <c r="C80" s="24">
        <v>2</v>
      </c>
      <c r="D80" s="24">
        <v>2</v>
      </c>
      <c r="E80" s="21">
        <v>9</v>
      </c>
      <c r="F80" s="21">
        <v>0</v>
      </c>
      <c r="G80" s="25">
        <v>0</v>
      </c>
      <c r="H80" s="26">
        <f t="shared" si="12"/>
        <v>9</v>
      </c>
      <c r="I80" s="21">
        <v>9</v>
      </c>
      <c r="J80" s="12">
        <f t="shared" si="13"/>
        <v>100</v>
      </c>
      <c r="K80" s="21">
        <f t="shared" si="14"/>
        <v>0</v>
      </c>
      <c r="L80" s="74">
        <v>1</v>
      </c>
      <c r="M80" s="8">
        <v>0</v>
      </c>
      <c r="N80" s="20">
        <f t="shared" si="15"/>
        <v>1</v>
      </c>
      <c r="O80" s="8">
        <v>1</v>
      </c>
      <c r="P80" s="20">
        <f t="shared" si="16"/>
        <v>0</v>
      </c>
    </row>
    <row r="81" spans="1:19">
      <c r="A81" s="2">
        <v>7</v>
      </c>
      <c r="B81" s="2" t="s">
        <v>18</v>
      </c>
      <c r="C81" s="24">
        <v>6</v>
      </c>
      <c r="D81" s="24">
        <v>6</v>
      </c>
      <c r="E81" s="21">
        <v>0</v>
      </c>
      <c r="F81" s="21">
        <v>0</v>
      </c>
      <c r="G81" s="25">
        <v>0</v>
      </c>
      <c r="H81" s="26">
        <f t="shared" si="12"/>
        <v>0</v>
      </c>
      <c r="I81" s="21">
        <v>0</v>
      </c>
      <c r="J81" s="12" t="e">
        <f t="shared" si="13"/>
        <v>#DIV/0!</v>
      </c>
      <c r="K81" s="21">
        <f t="shared" si="14"/>
        <v>0</v>
      </c>
      <c r="L81" s="74">
        <v>2</v>
      </c>
      <c r="M81" s="20">
        <v>0</v>
      </c>
      <c r="N81" s="20">
        <f t="shared" si="15"/>
        <v>2</v>
      </c>
      <c r="O81" s="8">
        <v>0</v>
      </c>
      <c r="P81" s="20">
        <f t="shared" si="16"/>
        <v>2</v>
      </c>
      <c r="S81" s="125"/>
    </row>
    <row r="82" spans="1:19">
      <c r="A82" s="2">
        <v>8</v>
      </c>
      <c r="B82" s="88" t="s">
        <v>19</v>
      </c>
      <c r="C82" s="24">
        <v>0</v>
      </c>
      <c r="D82" s="24">
        <v>0</v>
      </c>
      <c r="E82" s="21">
        <v>0</v>
      </c>
      <c r="F82" s="21">
        <v>0</v>
      </c>
      <c r="G82" s="25">
        <v>0</v>
      </c>
      <c r="H82" s="26">
        <f t="shared" si="12"/>
        <v>0</v>
      </c>
      <c r="I82" s="21">
        <v>0</v>
      </c>
      <c r="J82" s="12" t="e">
        <f t="shared" si="13"/>
        <v>#DIV/0!</v>
      </c>
      <c r="K82" s="21">
        <f t="shared" si="14"/>
        <v>0</v>
      </c>
      <c r="L82" s="74">
        <v>0</v>
      </c>
      <c r="M82" s="8">
        <v>0</v>
      </c>
      <c r="N82" s="20">
        <f t="shared" si="15"/>
        <v>0</v>
      </c>
      <c r="O82" s="8">
        <v>0</v>
      </c>
      <c r="P82" s="20">
        <f t="shared" si="16"/>
        <v>0</v>
      </c>
    </row>
    <row r="83" spans="1:19">
      <c r="A83" s="2">
        <v>9</v>
      </c>
      <c r="B83" s="2" t="s">
        <v>20</v>
      </c>
      <c r="C83" s="24">
        <v>0</v>
      </c>
      <c r="D83" s="24">
        <v>0</v>
      </c>
      <c r="E83" s="21">
        <v>0</v>
      </c>
      <c r="F83" s="21">
        <v>0</v>
      </c>
      <c r="G83" s="25">
        <v>0</v>
      </c>
      <c r="H83" s="26">
        <f t="shared" si="12"/>
        <v>0</v>
      </c>
      <c r="I83" s="21">
        <v>0</v>
      </c>
      <c r="J83" s="12" t="e">
        <f t="shared" si="13"/>
        <v>#DIV/0!</v>
      </c>
      <c r="K83" s="21">
        <f t="shared" si="14"/>
        <v>0</v>
      </c>
      <c r="L83" s="74">
        <v>0</v>
      </c>
      <c r="M83" s="20">
        <v>0</v>
      </c>
      <c r="N83" s="20">
        <f t="shared" si="15"/>
        <v>0</v>
      </c>
      <c r="O83" s="8">
        <v>0</v>
      </c>
      <c r="P83" s="20">
        <f t="shared" si="16"/>
        <v>0</v>
      </c>
    </row>
    <row r="84" spans="1:19">
      <c r="A84" s="2">
        <v>10</v>
      </c>
      <c r="B84" s="2" t="s">
        <v>21</v>
      </c>
      <c r="C84" s="24">
        <v>0</v>
      </c>
      <c r="D84" s="24">
        <v>0</v>
      </c>
      <c r="E84" s="21">
        <v>0</v>
      </c>
      <c r="F84" s="21">
        <v>0</v>
      </c>
      <c r="G84" s="25">
        <v>0</v>
      </c>
      <c r="H84" s="26">
        <f t="shared" si="12"/>
        <v>0</v>
      </c>
      <c r="I84" s="21">
        <v>0</v>
      </c>
      <c r="J84" s="12" t="e">
        <f t="shared" si="13"/>
        <v>#DIV/0!</v>
      </c>
      <c r="K84" s="21">
        <f t="shared" si="14"/>
        <v>0</v>
      </c>
      <c r="L84" s="74">
        <v>0</v>
      </c>
      <c r="M84" s="8">
        <v>0</v>
      </c>
      <c r="N84" s="20">
        <f t="shared" si="15"/>
        <v>0</v>
      </c>
      <c r="O84" s="8">
        <v>0</v>
      </c>
      <c r="P84" s="20">
        <f t="shared" si="16"/>
        <v>0</v>
      </c>
    </row>
    <row r="85" spans="1:19">
      <c r="A85" s="2">
        <v>11</v>
      </c>
      <c r="B85" s="88" t="s">
        <v>22</v>
      </c>
      <c r="C85" s="24">
        <v>5</v>
      </c>
      <c r="D85" s="24">
        <v>8</v>
      </c>
      <c r="E85" s="21">
        <v>0</v>
      </c>
      <c r="F85" s="21">
        <v>0</v>
      </c>
      <c r="G85" s="25">
        <v>0</v>
      </c>
      <c r="H85" s="26">
        <f t="shared" si="12"/>
        <v>0</v>
      </c>
      <c r="I85" s="21">
        <v>0</v>
      </c>
      <c r="J85" s="12" t="e">
        <f t="shared" si="13"/>
        <v>#DIV/0!</v>
      </c>
      <c r="K85" s="21">
        <f t="shared" si="14"/>
        <v>0</v>
      </c>
      <c r="L85" s="74">
        <v>0</v>
      </c>
      <c r="M85" s="20">
        <v>0</v>
      </c>
      <c r="N85" s="20">
        <f t="shared" si="15"/>
        <v>0</v>
      </c>
      <c r="O85" s="8">
        <v>0</v>
      </c>
      <c r="P85" s="20">
        <f t="shared" si="16"/>
        <v>0</v>
      </c>
    </row>
    <row r="86" spans="1:19">
      <c r="A86" s="2">
        <v>12</v>
      </c>
      <c r="B86" s="88" t="s">
        <v>23</v>
      </c>
      <c r="C86" s="24">
        <v>1</v>
      </c>
      <c r="D86" s="24">
        <v>1</v>
      </c>
      <c r="E86" s="21">
        <v>12</v>
      </c>
      <c r="F86" s="21">
        <v>0</v>
      </c>
      <c r="G86" s="25">
        <v>0</v>
      </c>
      <c r="H86" s="26">
        <f t="shared" si="12"/>
        <v>12</v>
      </c>
      <c r="I86" s="27">
        <v>2</v>
      </c>
      <c r="J86" s="12">
        <f t="shared" si="13"/>
        <v>16.666666666666664</v>
      </c>
      <c r="K86" s="21">
        <f t="shared" si="14"/>
        <v>10</v>
      </c>
      <c r="L86" s="74">
        <v>1</v>
      </c>
      <c r="M86" s="8">
        <v>0</v>
      </c>
      <c r="N86" s="20">
        <f t="shared" si="15"/>
        <v>1</v>
      </c>
      <c r="O86" s="8">
        <v>0</v>
      </c>
      <c r="P86" s="20">
        <f t="shared" si="16"/>
        <v>1</v>
      </c>
    </row>
    <row r="87" spans="1:19">
      <c r="A87" s="2">
        <v>13</v>
      </c>
      <c r="B87" s="88" t="s">
        <v>24</v>
      </c>
      <c r="C87" s="24">
        <v>5</v>
      </c>
      <c r="D87" s="24">
        <v>6</v>
      </c>
      <c r="E87" s="21">
        <v>0</v>
      </c>
      <c r="F87" s="21">
        <v>0</v>
      </c>
      <c r="G87" s="25">
        <v>0</v>
      </c>
      <c r="H87" s="26">
        <f t="shared" si="12"/>
        <v>0</v>
      </c>
      <c r="I87" s="21">
        <v>0</v>
      </c>
      <c r="J87" s="12" t="e">
        <f t="shared" si="13"/>
        <v>#DIV/0!</v>
      </c>
      <c r="K87" s="21">
        <f t="shared" si="14"/>
        <v>0</v>
      </c>
      <c r="L87" s="74">
        <v>0</v>
      </c>
      <c r="M87" s="20">
        <v>0</v>
      </c>
      <c r="N87" s="20">
        <f t="shared" si="15"/>
        <v>0</v>
      </c>
      <c r="O87" s="8">
        <v>0</v>
      </c>
      <c r="P87" s="20">
        <f t="shared" si="16"/>
        <v>0</v>
      </c>
    </row>
    <row r="88" spans="1:19">
      <c r="A88" s="2">
        <v>14</v>
      </c>
      <c r="B88" s="88" t="s">
        <v>25</v>
      </c>
      <c r="C88" s="24">
        <v>0</v>
      </c>
      <c r="D88" s="24">
        <v>0</v>
      </c>
      <c r="E88" s="21">
        <v>0</v>
      </c>
      <c r="F88" s="21">
        <v>0</v>
      </c>
      <c r="G88" s="25">
        <v>0</v>
      </c>
      <c r="H88" s="26">
        <f t="shared" si="12"/>
        <v>0</v>
      </c>
      <c r="I88" s="21">
        <v>0</v>
      </c>
      <c r="J88" s="12" t="e">
        <f t="shared" si="13"/>
        <v>#DIV/0!</v>
      </c>
      <c r="K88" s="21">
        <f t="shared" si="14"/>
        <v>0</v>
      </c>
      <c r="L88" s="74">
        <v>0</v>
      </c>
      <c r="M88" s="8">
        <v>0</v>
      </c>
      <c r="N88" s="20">
        <f t="shared" si="15"/>
        <v>0</v>
      </c>
      <c r="O88" s="8">
        <v>0</v>
      </c>
      <c r="P88" s="20">
        <f t="shared" si="16"/>
        <v>0</v>
      </c>
    </row>
    <row r="89" spans="1:19">
      <c r="A89" s="2">
        <v>15</v>
      </c>
      <c r="B89" s="2" t="s">
        <v>26</v>
      </c>
      <c r="C89" s="24">
        <v>2</v>
      </c>
      <c r="D89" s="24">
        <v>2</v>
      </c>
      <c r="E89" s="21">
        <v>24</v>
      </c>
      <c r="F89" s="21">
        <v>0</v>
      </c>
      <c r="G89" s="25">
        <v>0</v>
      </c>
      <c r="H89" s="26">
        <f t="shared" si="12"/>
        <v>24</v>
      </c>
      <c r="I89" s="21">
        <v>0</v>
      </c>
      <c r="J89" s="12">
        <f t="shared" si="13"/>
        <v>0</v>
      </c>
      <c r="K89" s="21">
        <f t="shared" si="14"/>
        <v>24</v>
      </c>
      <c r="L89" s="74">
        <v>0</v>
      </c>
      <c r="M89" s="20">
        <v>0</v>
      </c>
      <c r="N89" s="20">
        <f t="shared" si="15"/>
        <v>0</v>
      </c>
      <c r="O89" s="8">
        <v>0</v>
      </c>
      <c r="P89" s="20">
        <f t="shared" si="16"/>
        <v>0</v>
      </c>
    </row>
    <row r="90" spans="1:19">
      <c r="A90" s="2">
        <v>16</v>
      </c>
      <c r="B90" s="2" t="s">
        <v>27</v>
      </c>
      <c r="C90" s="24">
        <v>0</v>
      </c>
      <c r="D90" s="24">
        <v>0</v>
      </c>
      <c r="E90" s="21">
        <v>0</v>
      </c>
      <c r="F90" s="21">
        <v>0</v>
      </c>
      <c r="G90" s="25">
        <v>0</v>
      </c>
      <c r="H90" s="26">
        <f t="shared" si="12"/>
        <v>0</v>
      </c>
      <c r="I90" s="21">
        <v>0</v>
      </c>
      <c r="J90" s="12" t="e">
        <f t="shared" si="13"/>
        <v>#DIV/0!</v>
      </c>
      <c r="K90" s="21">
        <f t="shared" si="14"/>
        <v>0</v>
      </c>
      <c r="L90" s="74">
        <v>0</v>
      </c>
      <c r="M90" s="8">
        <v>0</v>
      </c>
      <c r="N90" s="20">
        <f t="shared" si="15"/>
        <v>0</v>
      </c>
      <c r="O90" s="8">
        <v>0</v>
      </c>
      <c r="P90" s="20">
        <f t="shared" si="16"/>
        <v>0</v>
      </c>
    </row>
    <row r="91" spans="1:19">
      <c r="A91" s="2">
        <v>17</v>
      </c>
      <c r="B91" s="88" t="s">
        <v>28</v>
      </c>
      <c r="C91" s="24">
        <v>4</v>
      </c>
      <c r="D91" s="24">
        <v>5</v>
      </c>
      <c r="E91" s="21">
        <v>1</v>
      </c>
      <c r="F91" s="21">
        <v>0</v>
      </c>
      <c r="G91" s="25">
        <v>0</v>
      </c>
      <c r="H91" s="26">
        <f t="shared" si="12"/>
        <v>1</v>
      </c>
      <c r="I91" s="21">
        <v>0</v>
      </c>
      <c r="J91" s="12">
        <f t="shared" si="13"/>
        <v>0</v>
      </c>
      <c r="K91" s="21">
        <f t="shared" si="14"/>
        <v>1</v>
      </c>
      <c r="L91" s="74">
        <v>1</v>
      </c>
      <c r="M91" s="20">
        <v>0</v>
      </c>
      <c r="N91" s="20">
        <f t="shared" si="15"/>
        <v>1</v>
      </c>
      <c r="O91" s="8">
        <v>0</v>
      </c>
      <c r="P91" s="20">
        <f t="shared" si="16"/>
        <v>1</v>
      </c>
    </row>
    <row r="92" spans="1:19">
      <c r="A92" s="2">
        <v>18</v>
      </c>
      <c r="B92" s="88" t="s">
        <v>29</v>
      </c>
      <c r="C92" s="24">
        <v>1</v>
      </c>
      <c r="D92" s="24">
        <v>1</v>
      </c>
      <c r="E92" s="21">
        <v>6</v>
      </c>
      <c r="F92" s="21">
        <v>0</v>
      </c>
      <c r="G92" s="25">
        <v>0</v>
      </c>
      <c r="H92" s="26">
        <f t="shared" si="12"/>
        <v>6</v>
      </c>
      <c r="I92" s="21">
        <v>0</v>
      </c>
      <c r="J92" s="12">
        <f t="shared" si="13"/>
        <v>0</v>
      </c>
      <c r="K92" s="21">
        <f t="shared" si="14"/>
        <v>6</v>
      </c>
      <c r="L92" s="74">
        <v>1</v>
      </c>
      <c r="M92" s="8">
        <v>0</v>
      </c>
      <c r="N92" s="20">
        <f t="shared" si="15"/>
        <v>1</v>
      </c>
      <c r="O92" s="8">
        <v>0</v>
      </c>
      <c r="P92" s="20">
        <f t="shared" si="16"/>
        <v>1</v>
      </c>
    </row>
    <row r="93" spans="1:19">
      <c r="A93" s="2">
        <v>19</v>
      </c>
      <c r="B93" s="88" t="s">
        <v>30</v>
      </c>
      <c r="C93" s="24">
        <v>2</v>
      </c>
      <c r="D93" s="24">
        <v>2</v>
      </c>
      <c r="E93" s="21">
        <v>0</v>
      </c>
      <c r="F93" s="21">
        <v>0</v>
      </c>
      <c r="G93" s="25">
        <v>0</v>
      </c>
      <c r="H93" s="26">
        <f t="shared" si="12"/>
        <v>0</v>
      </c>
      <c r="I93" s="21">
        <v>0</v>
      </c>
      <c r="J93" s="12" t="e">
        <f t="shared" si="13"/>
        <v>#DIV/0!</v>
      </c>
      <c r="K93" s="21">
        <f t="shared" si="14"/>
        <v>0</v>
      </c>
      <c r="L93" s="74">
        <v>0</v>
      </c>
      <c r="M93" s="20">
        <v>0</v>
      </c>
      <c r="N93" s="20">
        <f t="shared" si="15"/>
        <v>0</v>
      </c>
      <c r="O93" s="8">
        <v>0</v>
      </c>
      <c r="P93" s="20">
        <f t="shared" si="16"/>
        <v>0</v>
      </c>
    </row>
    <row r="94" spans="1:19">
      <c r="A94" s="2">
        <v>20</v>
      </c>
      <c r="B94" s="2" t="s">
        <v>31</v>
      </c>
      <c r="C94" s="24">
        <v>2</v>
      </c>
      <c r="D94" s="24">
        <v>2</v>
      </c>
      <c r="E94" s="21">
        <v>0</v>
      </c>
      <c r="F94" s="21">
        <v>0</v>
      </c>
      <c r="G94" s="25">
        <v>0</v>
      </c>
      <c r="H94" s="26">
        <f t="shared" si="12"/>
        <v>0</v>
      </c>
      <c r="I94" s="21">
        <v>0</v>
      </c>
      <c r="J94" s="12" t="e">
        <f t="shared" si="13"/>
        <v>#DIV/0!</v>
      </c>
      <c r="K94" s="21">
        <f t="shared" si="14"/>
        <v>0</v>
      </c>
      <c r="L94" s="74">
        <v>0</v>
      </c>
      <c r="M94" s="8">
        <v>0</v>
      </c>
      <c r="N94" s="20">
        <f t="shared" si="15"/>
        <v>0</v>
      </c>
      <c r="O94" s="8">
        <v>0</v>
      </c>
      <c r="P94" s="20">
        <f t="shared" si="16"/>
        <v>0</v>
      </c>
    </row>
    <row r="95" spans="1:19">
      <c r="A95" s="2">
        <v>21</v>
      </c>
      <c r="B95" s="2" t="s">
        <v>32</v>
      </c>
      <c r="C95" s="24">
        <v>2</v>
      </c>
      <c r="D95" s="24">
        <v>2</v>
      </c>
      <c r="E95" s="21">
        <v>24</v>
      </c>
      <c r="F95" s="21">
        <v>0</v>
      </c>
      <c r="G95" s="25">
        <v>0</v>
      </c>
      <c r="H95" s="26">
        <f t="shared" si="12"/>
        <v>24</v>
      </c>
      <c r="I95" s="21">
        <v>0</v>
      </c>
      <c r="J95" s="12">
        <f t="shared" si="13"/>
        <v>0</v>
      </c>
      <c r="K95" s="21">
        <f t="shared" si="14"/>
        <v>24</v>
      </c>
      <c r="L95" s="74">
        <v>0</v>
      </c>
      <c r="M95" s="20">
        <v>0</v>
      </c>
      <c r="N95" s="20">
        <f t="shared" si="15"/>
        <v>0</v>
      </c>
      <c r="O95" s="8">
        <v>0</v>
      </c>
      <c r="P95" s="20">
        <f t="shared" si="16"/>
        <v>0</v>
      </c>
    </row>
    <row r="96" spans="1:19">
      <c r="A96" s="2">
        <v>22</v>
      </c>
      <c r="B96" s="2" t="s">
        <v>33</v>
      </c>
      <c r="C96" s="24">
        <v>0</v>
      </c>
      <c r="D96" s="24">
        <v>0</v>
      </c>
      <c r="E96" s="21">
        <v>0</v>
      </c>
      <c r="F96" s="21">
        <v>0</v>
      </c>
      <c r="G96" s="25">
        <v>0</v>
      </c>
      <c r="H96" s="26">
        <f t="shared" si="12"/>
        <v>0</v>
      </c>
      <c r="I96" s="21">
        <v>0</v>
      </c>
      <c r="J96" s="12" t="e">
        <f t="shared" si="13"/>
        <v>#DIV/0!</v>
      </c>
      <c r="K96" s="21">
        <f t="shared" si="14"/>
        <v>0</v>
      </c>
      <c r="L96" s="74">
        <v>0</v>
      </c>
      <c r="M96" s="8">
        <v>0</v>
      </c>
      <c r="N96" s="20">
        <f t="shared" si="15"/>
        <v>0</v>
      </c>
      <c r="O96" s="8">
        <v>0</v>
      </c>
      <c r="P96" s="20">
        <f t="shared" si="16"/>
        <v>0</v>
      </c>
    </row>
    <row r="97" spans="1:16">
      <c r="A97" s="2">
        <v>23</v>
      </c>
      <c r="B97" s="2" t="s">
        <v>34</v>
      </c>
      <c r="C97" s="24">
        <v>0</v>
      </c>
      <c r="D97" s="24">
        <v>0</v>
      </c>
      <c r="E97" s="21">
        <v>0</v>
      </c>
      <c r="F97" s="21">
        <v>0</v>
      </c>
      <c r="G97" s="25">
        <v>0</v>
      </c>
      <c r="H97" s="26">
        <f t="shared" si="12"/>
        <v>0</v>
      </c>
      <c r="I97" s="21">
        <v>0</v>
      </c>
      <c r="J97" s="12" t="e">
        <f t="shared" si="13"/>
        <v>#DIV/0!</v>
      </c>
      <c r="K97" s="21">
        <f t="shared" si="14"/>
        <v>0</v>
      </c>
      <c r="L97" s="74">
        <v>0</v>
      </c>
      <c r="M97" s="20">
        <v>0</v>
      </c>
      <c r="N97" s="20">
        <f t="shared" si="15"/>
        <v>0</v>
      </c>
      <c r="O97" s="8">
        <v>0</v>
      </c>
      <c r="P97" s="20">
        <f t="shared" si="16"/>
        <v>0</v>
      </c>
    </row>
    <row r="98" spans="1:16">
      <c r="A98" s="2">
        <v>24</v>
      </c>
      <c r="B98" s="88" t="s">
        <v>36</v>
      </c>
      <c r="C98" s="24">
        <v>5</v>
      </c>
      <c r="D98" s="24">
        <v>7</v>
      </c>
      <c r="E98" s="21">
        <v>46.2</v>
      </c>
      <c r="F98" s="21">
        <v>0</v>
      </c>
      <c r="G98" s="25">
        <v>0</v>
      </c>
      <c r="H98" s="26">
        <f t="shared" si="12"/>
        <v>46.2</v>
      </c>
      <c r="I98" s="21">
        <v>25.9</v>
      </c>
      <c r="J98" s="12">
        <f t="shared" si="13"/>
        <v>56.060606060606055</v>
      </c>
      <c r="K98" s="21">
        <f t="shared" si="14"/>
        <v>20.300000000000004</v>
      </c>
      <c r="L98" s="74">
        <v>6</v>
      </c>
      <c r="M98" s="8">
        <v>0</v>
      </c>
      <c r="N98" s="20">
        <f t="shared" si="15"/>
        <v>6</v>
      </c>
      <c r="O98" s="8">
        <v>1</v>
      </c>
      <c r="P98" s="20">
        <f t="shared" si="16"/>
        <v>5</v>
      </c>
    </row>
    <row r="99" spans="1:16">
      <c r="A99" s="2">
        <v>25</v>
      </c>
      <c r="B99" s="2" t="s">
        <v>35</v>
      </c>
      <c r="C99" s="24">
        <v>1</v>
      </c>
      <c r="D99" s="24">
        <v>1</v>
      </c>
      <c r="E99" s="21">
        <v>12</v>
      </c>
      <c r="F99" s="21">
        <v>0</v>
      </c>
      <c r="G99" s="25">
        <v>0</v>
      </c>
      <c r="H99" s="26">
        <f t="shared" si="12"/>
        <v>12</v>
      </c>
      <c r="I99" s="21">
        <v>0</v>
      </c>
      <c r="J99" s="12">
        <f t="shared" si="13"/>
        <v>0</v>
      </c>
      <c r="K99" s="21">
        <f t="shared" si="14"/>
        <v>12</v>
      </c>
      <c r="L99" s="74">
        <v>0</v>
      </c>
      <c r="M99" s="20">
        <v>0</v>
      </c>
      <c r="N99" s="20">
        <f t="shared" si="15"/>
        <v>0</v>
      </c>
      <c r="O99" s="8">
        <v>0</v>
      </c>
      <c r="P99" s="20">
        <f t="shared" si="16"/>
        <v>0</v>
      </c>
    </row>
    <row r="100" spans="1:16">
      <c r="A100" s="2">
        <v>26</v>
      </c>
      <c r="B100" s="2" t="s">
        <v>37</v>
      </c>
      <c r="C100" s="24">
        <v>1</v>
      </c>
      <c r="D100" s="24">
        <v>2</v>
      </c>
      <c r="E100" s="21">
        <v>0</v>
      </c>
      <c r="F100" s="21">
        <v>0</v>
      </c>
      <c r="G100" s="25">
        <v>0</v>
      </c>
      <c r="H100" s="26">
        <f t="shared" si="12"/>
        <v>0</v>
      </c>
      <c r="I100" s="21">
        <v>0</v>
      </c>
      <c r="J100" s="12" t="e">
        <f t="shared" si="13"/>
        <v>#DIV/0!</v>
      </c>
      <c r="K100" s="21">
        <f t="shared" si="14"/>
        <v>0</v>
      </c>
      <c r="L100" s="74">
        <v>0</v>
      </c>
      <c r="M100" s="8">
        <v>0</v>
      </c>
      <c r="N100" s="20">
        <f t="shared" si="15"/>
        <v>0</v>
      </c>
      <c r="O100" s="8">
        <v>0</v>
      </c>
      <c r="P100" s="20">
        <f t="shared" si="16"/>
        <v>0</v>
      </c>
    </row>
    <row r="101" spans="1:16">
      <c r="A101" s="2">
        <v>27</v>
      </c>
      <c r="B101" s="2" t="s">
        <v>38</v>
      </c>
      <c r="C101" s="24">
        <v>0</v>
      </c>
      <c r="D101" s="24">
        <v>0</v>
      </c>
      <c r="E101" s="21">
        <v>0</v>
      </c>
      <c r="F101" s="21">
        <v>0</v>
      </c>
      <c r="G101" s="25">
        <v>0</v>
      </c>
      <c r="H101" s="26">
        <f t="shared" si="12"/>
        <v>0</v>
      </c>
      <c r="I101" s="21">
        <v>0</v>
      </c>
      <c r="J101" s="12" t="e">
        <f t="shared" si="13"/>
        <v>#DIV/0!</v>
      </c>
      <c r="K101" s="21">
        <f t="shared" si="14"/>
        <v>0</v>
      </c>
      <c r="L101" s="74">
        <v>0</v>
      </c>
      <c r="M101" s="20">
        <v>0</v>
      </c>
      <c r="N101" s="20">
        <f t="shared" si="15"/>
        <v>0</v>
      </c>
      <c r="O101" s="8">
        <v>0</v>
      </c>
      <c r="P101" s="20">
        <f t="shared" si="16"/>
        <v>0</v>
      </c>
    </row>
    <row r="102" spans="1:16">
      <c r="A102" s="2">
        <v>28</v>
      </c>
      <c r="B102" s="2" t="s">
        <v>39</v>
      </c>
      <c r="C102" s="24">
        <v>0</v>
      </c>
      <c r="D102" s="24">
        <v>0</v>
      </c>
      <c r="E102" s="21">
        <v>0</v>
      </c>
      <c r="F102" s="21">
        <v>0</v>
      </c>
      <c r="G102" s="25">
        <v>0</v>
      </c>
      <c r="H102" s="26">
        <f t="shared" si="12"/>
        <v>0</v>
      </c>
      <c r="I102" s="21">
        <v>0</v>
      </c>
      <c r="J102" s="12" t="e">
        <f t="shared" si="13"/>
        <v>#DIV/0!</v>
      </c>
      <c r="K102" s="21">
        <f t="shared" si="14"/>
        <v>0</v>
      </c>
      <c r="L102" s="74">
        <v>0</v>
      </c>
      <c r="M102" s="8">
        <v>0</v>
      </c>
      <c r="N102" s="20">
        <f t="shared" si="15"/>
        <v>0</v>
      </c>
      <c r="O102" s="8">
        <v>0</v>
      </c>
      <c r="P102" s="20">
        <f t="shared" si="16"/>
        <v>0</v>
      </c>
    </row>
    <row r="103" spans="1:16">
      <c r="A103" s="2">
        <v>29</v>
      </c>
      <c r="B103" s="88" t="s">
        <v>40</v>
      </c>
      <c r="C103" s="24">
        <v>2</v>
      </c>
      <c r="D103" s="24">
        <v>2</v>
      </c>
      <c r="E103" s="21">
        <v>11.42</v>
      </c>
      <c r="F103" s="21">
        <v>0</v>
      </c>
      <c r="G103" s="25">
        <v>0</v>
      </c>
      <c r="H103" s="26">
        <f t="shared" si="12"/>
        <v>11.42</v>
      </c>
      <c r="I103" s="21">
        <v>0</v>
      </c>
      <c r="J103" s="12">
        <f t="shared" si="13"/>
        <v>0</v>
      </c>
      <c r="K103" s="21">
        <f t="shared" si="14"/>
        <v>11.42</v>
      </c>
      <c r="L103" s="74">
        <v>2</v>
      </c>
      <c r="M103" s="20">
        <v>0</v>
      </c>
      <c r="N103" s="20">
        <f t="shared" si="15"/>
        <v>2</v>
      </c>
      <c r="O103" s="8">
        <v>0</v>
      </c>
      <c r="P103" s="20">
        <f t="shared" si="16"/>
        <v>2</v>
      </c>
    </row>
    <row r="104" spans="1:16">
      <c r="A104" s="2">
        <v>30</v>
      </c>
      <c r="B104" s="2" t="s">
        <v>41</v>
      </c>
      <c r="C104" s="6">
        <v>3</v>
      </c>
      <c r="D104" s="6">
        <v>3</v>
      </c>
      <c r="E104" s="3">
        <v>0</v>
      </c>
      <c r="F104" s="21">
        <v>0</v>
      </c>
      <c r="G104" s="25">
        <v>0</v>
      </c>
      <c r="H104" s="26">
        <f t="shared" si="12"/>
        <v>0</v>
      </c>
      <c r="I104" s="21">
        <v>0</v>
      </c>
      <c r="J104" s="12" t="e">
        <f t="shared" si="13"/>
        <v>#DIV/0!</v>
      </c>
      <c r="K104" s="21">
        <f t="shared" si="14"/>
        <v>0</v>
      </c>
      <c r="L104" s="74">
        <v>0</v>
      </c>
      <c r="M104" s="8">
        <v>0</v>
      </c>
      <c r="N104" s="20">
        <f t="shared" si="15"/>
        <v>0</v>
      </c>
      <c r="O104" s="4">
        <v>0</v>
      </c>
      <c r="P104" s="20">
        <f t="shared" si="16"/>
        <v>0</v>
      </c>
    </row>
    <row r="105" spans="1:16">
      <c r="A105" s="37"/>
      <c r="B105" s="9" t="s">
        <v>42</v>
      </c>
      <c r="C105" s="101">
        <f>SUM(C75:C104)</f>
        <v>49</v>
      </c>
      <c r="D105" s="101">
        <f t="shared" ref="D105:I105" si="17">SUM(D75:D104)</f>
        <v>57</v>
      </c>
      <c r="E105" s="7">
        <f t="shared" si="17"/>
        <v>164.61999999999998</v>
      </c>
      <c r="F105" s="7">
        <f t="shared" si="17"/>
        <v>0</v>
      </c>
      <c r="G105" s="7">
        <f t="shared" si="17"/>
        <v>0</v>
      </c>
      <c r="H105" s="7">
        <f t="shared" si="17"/>
        <v>164.61999999999998</v>
      </c>
      <c r="I105" s="7">
        <f t="shared" si="17"/>
        <v>36.9</v>
      </c>
      <c r="J105" s="12">
        <f t="shared" si="13"/>
        <v>22.415259385250881</v>
      </c>
      <c r="K105" s="21">
        <f t="shared" si="14"/>
        <v>127.71999999999997</v>
      </c>
      <c r="L105" s="75">
        <v>16</v>
      </c>
      <c r="M105" s="5">
        <f>SUM(M75:M104)</f>
        <v>0</v>
      </c>
      <c r="N105" s="20">
        <f t="shared" si="15"/>
        <v>16</v>
      </c>
      <c r="O105" s="5">
        <f>SUM(O75:O104)</f>
        <v>2</v>
      </c>
      <c r="P105" s="8">
        <f t="shared" si="16"/>
        <v>14</v>
      </c>
    </row>
    <row r="106" spans="1:16" ht="42" customHeight="1">
      <c r="A106" s="244" t="s">
        <v>95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</row>
    <row r="107" spans="1:16">
      <c r="A107" s="245" t="s">
        <v>0</v>
      </c>
      <c r="B107" s="245" t="s">
        <v>1</v>
      </c>
      <c r="C107" s="245" t="s">
        <v>2</v>
      </c>
      <c r="D107" s="245" t="s">
        <v>3</v>
      </c>
      <c r="E107" s="245" t="s">
        <v>4</v>
      </c>
      <c r="F107" s="246"/>
      <c r="G107" s="246"/>
      <c r="H107" s="246"/>
      <c r="I107" s="246"/>
      <c r="J107" s="246"/>
      <c r="K107" s="246"/>
      <c r="L107" s="245" t="s">
        <v>60</v>
      </c>
      <c r="M107" s="246"/>
      <c r="N107" s="246"/>
      <c r="O107" s="246"/>
      <c r="P107" s="246"/>
    </row>
    <row r="108" spans="1:16" ht="51">
      <c r="A108" s="245"/>
      <c r="B108" s="245"/>
      <c r="C108" s="245"/>
      <c r="D108" s="245"/>
      <c r="E108" s="127" t="s">
        <v>65</v>
      </c>
      <c r="F108" s="127" t="s">
        <v>49</v>
      </c>
      <c r="G108" s="127" t="s">
        <v>6</v>
      </c>
      <c r="H108" s="127" t="s">
        <v>7</v>
      </c>
      <c r="I108" s="127" t="s">
        <v>8</v>
      </c>
      <c r="J108" s="127" t="s">
        <v>9</v>
      </c>
      <c r="K108" s="127" t="s">
        <v>10</v>
      </c>
      <c r="L108" s="127" t="s">
        <v>56</v>
      </c>
      <c r="M108" s="127" t="s">
        <v>78</v>
      </c>
      <c r="N108" s="127" t="s">
        <v>57</v>
      </c>
      <c r="O108" s="127" t="s">
        <v>46</v>
      </c>
      <c r="P108" s="127" t="s">
        <v>12</v>
      </c>
    </row>
    <row r="109" spans="1:16">
      <c r="A109" s="23">
        <v>1</v>
      </c>
      <c r="B109" s="23">
        <v>2</v>
      </c>
      <c r="C109" s="23">
        <v>3</v>
      </c>
      <c r="D109" s="23">
        <v>4</v>
      </c>
      <c r="E109" s="23">
        <v>5</v>
      </c>
      <c r="F109" s="23">
        <v>6</v>
      </c>
      <c r="G109" s="23">
        <v>7</v>
      </c>
      <c r="H109" s="23">
        <v>8</v>
      </c>
      <c r="I109" s="23">
        <v>9</v>
      </c>
      <c r="J109" s="23">
        <v>10</v>
      </c>
      <c r="K109" s="23">
        <v>11</v>
      </c>
      <c r="L109" s="23">
        <v>12</v>
      </c>
      <c r="M109" s="23">
        <v>13</v>
      </c>
      <c r="N109" s="23">
        <v>14</v>
      </c>
      <c r="O109" s="23">
        <v>15</v>
      </c>
      <c r="P109" s="23">
        <v>16</v>
      </c>
    </row>
    <row r="110" spans="1:16">
      <c r="A110" s="2">
        <v>1</v>
      </c>
      <c r="B110" s="52" t="s">
        <v>13</v>
      </c>
      <c r="C110" s="24">
        <v>1</v>
      </c>
      <c r="D110" s="24">
        <v>1</v>
      </c>
      <c r="E110" s="21">
        <v>0</v>
      </c>
      <c r="F110" s="21">
        <v>0</v>
      </c>
      <c r="G110" s="25">
        <v>0</v>
      </c>
      <c r="H110" s="26">
        <f t="shared" ref="H110:H139" si="18">SUM(E110:G110)</f>
        <v>0</v>
      </c>
      <c r="I110" s="21">
        <v>0</v>
      </c>
      <c r="J110" s="12" t="e">
        <f t="shared" ref="J110:J140" si="19">I110/H110*100</f>
        <v>#DIV/0!</v>
      </c>
      <c r="K110" s="21">
        <f t="shared" ref="K110:K140" si="20">H110-I110</f>
        <v>0</v>
      </c>
      <c r="L110" s="74">
        <v>1</v>
      </c>
      <c r="M110" s="20">
        <v>0</v>
      </c>
      <c r="N110" s="20">
        <f t="shared" ref="N110:N140" si="21">SUM(L110:M110)</f>
        <v>1</v>
      </c>
      <c r="O110" s="20">
        <v>0</v>
      </c>
      <c r="P110" s="20">
        <f t="shared" ref="P110:P140" si="22">N110-O110</f>
        <v>1</v>
      </c>
    </row>
    <row r="111" spans="1:16">
      <c r="A111" s="2">
        <v>2</v>
      </c>
      <c r="B111" s="2" t="s">
        <v>14</v>
      </c>
      <c r="C111" s="24">
        <v>1</v>
      </c>
      <c r="D111" s="24">
        <v>1</v>
      </c>
      <c r="E111" s="21">
        <v>5</v>
      </c>
      <c r="F111" s="21">
        <v>0</v>
      </c>
      <c r="G111" s="25">
        <v>0</v>
      </c>
      <c r="H111" s="26">
        <f t="shared" si="18"/>
        <v>5</v>
      </c>
      <c r="I111" s="21">
        <v>0</v>
      </c>
      <c r="J111" s="12">
        <f t="shared" si="19"/>
        <v>0</v>
      </c>
      <c r="K111" s="21">
        <f t="shared" si="20"/>
        <v>5</v>
      </c>
      <c r="L111" s="74">
        <v>0</v>
      </c>
      <c r="M111" s="8">
        <v>0</v>
      </c>
      <c r="N111" s="20">
        <f t="shared" si="21"/>
        <v>0</v>
      </c>
      <c r="O111" s="8">
        <v>0</v>
      </c>
      <c r="P111" s="20">
        <f t="shared" si="22"/>
        <v>0</v>
      </c>
    </row>
    <row r="112" spans="1:16">
      <c r="A112" s="2">
        <v>3</v>
      </c>
      <c r="B112" s="2" t="s">
        <v>15</v>
      </c>
      <c r="C112" s="24">
        <v>0</v>
      </c>
      <c r="D112" s="24">
        <v>0</v>
      </c>
      <c r="E112" s="21">
        <v>0</v>
      </c>
      <c r="F112" s="21">
        <v>0</v>
      </c>
      <c r="G112" s="25">
        <v>0</v>
      </c>
      <c r="H112" s="26">
        <f t="shared" si="18"/>
        <v>0</v>
      </c>
      <c r="I112" s="21">
        <v>0</v>
      </c>
      <c r="J112" s="12" t="e">
        <f t="shared" si="19"/>
        <v>#DIV/0!</v>
      </c>
      <c r="K112" s="21">
        <f t="shared" si="20"/>
        <v>0</v>
      </c>
      <c r="L112" s="74">
        <v>0</v>
      </c>
      <c r="M112" s="20">
        <v>0</v>
      </c>
      <c r="N112" s="20">
        <f t="shared" si="21"/>
        <v>0</v>
      </c>
      <c r="O112" s="8">
        <v>0</v>
      </c>
      <c r="P112" s="20">
        <f t="shared" si="22"/>
        <v>0</v>
      </c>
    </row>
    <row r="113" spans="1:16">
      <c r="A113" s="2">
        <v>4</v>
      </c>
      <c r="B113" s="2" t="s">
        <v>16</v>
      </c>
      <c r="C113" s="24">
        <v>2</v>
      </c>
      <c r="D113" s="24">
        <v>2</v>
      </c>
      <c r="E113" s="21">
        <v>2</v>
      </c>
      <c r="F113" s="21">
        <v>0</v>
      </c>
      <c r="G113" s="25">
        <v>0</v>
      </c>
      <c r="H113" s="26">
        <f t="shared" si="18"/>
        <v>2</v>
      </c>
      <c r="I113" s="21">
        <v>0</v>
      </c>
      <c r="J113" s="12">
        <f t="shared" si="19"/>
        <v>0</v>
      </c>
      <c r="K113" s="21">
        <f t="shared" si="20"/>
        <v>2</v>
      </c>
      <c r="L113" s="74">
        <v>1</v>
      </c>
      <c r="M113" s="8">
        <v>0</v>
      </c>
      <c r="N113" s="20">
        <f t="shared" si="21"/>
        <v>1</v>
      </c>
      <c r="O113" s="108">
        <v>0</v>
      </c>
      <c r="P113" s="20">
        <f t="shared" si="22"/>
        <v>1</v>
      </c>
    </row>
    <row r="114" spans="1:16">
      <c r="A114" s="2">
        <v>5</v>
      </c>
      <c r="B114" s="2" t="s">
        <v>80</v>
      </c>
      <c r="C114" s="24">
        <v>1</v>
      </c>
      <c r="D114" s="24">
        <v>1</v>
      </c>
      <c r="E114" s="21">
        <v>12</v>
      </c>
      <c r="F114" s="21">
        <v>0</v>
      </c>
      <c r="G114" s="25">
        <v>0</v>
      </c>
      <c r="H114" s="26">
        <f t="shared" si="18"/>
        <v>12</v>
      </c>
      <c r="I114" s="21">
        <v>0</v>
      </c>
      <c r="J114" s="12">
        <f t="shared" si="19"/>
        <v>0</v>
      </c>
      <c r="K114" s="21">
        <f t="shared" si="20"/>
        <v>12</v>
      </c>
      <c r="L114" s="74">
        <v>0</v>
      </c>
      <c r="M114" s="20">
        <v>0</v>
      </c>
      <c r="N114" s="20">
        <f t="shared" si="21"/>
        <v>0</v>
      </c>
      <c r="O114" s="107">
        <v>0</v>
      </c>
      <c r="P114" s="20">
        <f t="shared" si="22"/>
        <v>0</v>
      </c>
    </row>
    <row r="115" spans="1:16">
      <c r="A115" s="2">
        <v>6</v>
      </c>
      <c r="B115" s="88" t="s">
        <v>17</v>
      </c>
      <c r="C115" s="24">
        <v>2</v>
      </c>
      <c r="D115" s="24">
        <v>2</v>
      </c>
      <c r="E115" s="21">
        <v>9</v>
      </c>
      <c r="F115" s="21">
        <v>0</v>
      </c>
      <c r="G115" s="25">
        <v>0</v>
      </c>
      <c r="H115" s="26">
        <f t="shared" si="18"/>
        <v>9</v>
      </c>
      <c r="I115" s="21">
        <v>9</v>
      </c>
      <c r="J115" s="12">
        <f t="shared" si="19"/>
        <v>100</v>
      </c>
      <c r="K115" s="21">
        <f t="shared" si="20"/>
        <v>0</v>
      </c>
      <c r="L115" s="74">
        <v>1</v>
      </c>
      <c r="M115" s="8">
        <v>0</v>
      </c>
      <c r="N115" s="20">
        <f t="shared" si="21"/>
        <v>1</v>
      </c>
      <c r="O115" s="8">
        <v>1</v>
      </c>
      <c r="P115" s="20">
        <f t="shared" si="22"/>
        <v>0</v>
      </c>
    </row>
    <row r="116" spans="1:16">
      <c r="A116" s="2">
        <v>7</v>
      </c>
      <c r="B116" s="2" t="s">
        <v>18</v>
      </c>
      <c r="C116" s="24">
        <v>6</v>
      </c>
      <c r="D116" s="24">
        <v>6</v>
      </c>
      <c r="E116" s="21">
        <v>0</v>
      </c>
      <c r="F116" s="21">
        <v>0</v>
      </c>
      <c r="G116" s="25">
        <v>0</v>
      </c>
      <c r="H116" s="26">
        <f t="shared" si="18"/>
        <v>0</v>
      </c>
      <c r="I116" s="21">
        <v>0</v>
      </c>
      <c r="J116" s="12" t="e">
        <f t="shared" si="19"/>
        <v>#DIV/0!</v>
      </c>
      <c r="K116" s="21">
        <f t="shared" si="20"/>
        <v>0</v>
      </c>
      <c r="L116" s="74">
        <v>2</v>
      </c>
      <c r="M116" s="20">
        <v>0</v>
      </c>
      <c r="N116" s="20">
        <f t="shared" si="21"/>
        <v>2</v>
      </c>
      <c r="O116" s="8">
        <v>0</v>
      </c>
      <c r="P116" s="20">
        <f t="shared" si="22"/>
        <v>2</v>
      </c>
    </row>
    <row r="117" spans="1:16">
      <c r="A117" s="2">
        <v>8</v>
      </c>
      <c r="B117" s="2" t="s">
        <v>19</v>
      </c>
      <c r="C117" s="24">
        <v>0</v>
      </c>
      <c r="D117" s="24">
        <v>0</v>
      </c>
      <c r="E117" s="21">
        <v>0</v>
      </c>
      <c r="F117" s="21">
        <v>0</v>
      </c>
      <c r="G117" s="25">
        <v>0</v>
      </c>
      <c r="H117" s="26">
        <f t="shared" si="18"/>
        <v>0</v>
      </c>
      <c r="I117" s="21">
        <v>0</v>
      </c>
      <c r="J117" s="12" t="e">
        <f t="shared" si="19"/>
        <v>#DIV/0!</v>
      </c>
      <c r="K117" s="21">
        <f t="shared" si="20"/>
        <v>0</v>
      </c>
      <c r="L117" s="74">
        <v>0</v>
      </c>
      <c r="M117" s="8">
        <v>0</v>
      </c>
      <c r="N117" s="20">
        <f t="shared" si="21"/>
        <v>0</v>
      </c>
      <c r="O117" s="8">
        <v>0</v>
      </c>
      <c r="P117" s="20">
        <f t="shared" si="22"/>
        <v>0</v>
      </c>
    </row>
    <row r="118" spans="1:16">
      <c r="A118" s="2">
        <v>9</v>
      </c>
      <c r="B118" s="88" t="s">
        <v>20</v>
      </c>
      <c r="C118" s="24">
        <v>0</v>
      </c>
      <c r="D118" s="24">
        <v>0</v>
      </c>
      <c r="E118" s="21">
        <v>0</v>
      </c>
      <c r="F118" s="21">
        <v>0</v>
      </c>
      <c r="G118" s="25">
        <v>0</v>
      </c>
      <c r="H118" s="26">
        <f t="shared" si="18"/>
        <v>0</v>
      </c>
      <c r="I118" s="21">
        <v>0</v>
      </c>
      <c r="J118" s="12" t="e">
        <f t="shared" si="19"/>
        <v>#DIV/0!</v>
      </c>
      <c r="K118" s="21">
        <f t="shared" si="20"/>
        <v>0</v>
      </c>
      <c r="L118" s="74">
        <v>0</v>
      </c>
      <c r="M118" s="20">
        <v>0</v>
      </c>
      <c r="N118" s="20">
        <f t="shared" si="21"/>
        <v>0</v>
      </c>
      <c r="O118" s="8">
        <v>0</v>
      </c>
      <c r="P118" s="20">
        <f t="shared" si="22"/>
        <v>0</v>
      </c>
    </row>
    <row r="119" spans="1:16">
      <c r="A119" s="2">
        <v>10</v>
      </c>
      <c r="B119" s="2" t="s">
        <v>21</v>
      </c>
      <c r="C119" s="24">
        <v>0</v>
      </c>
      <c r="D119" s="24">
        <v>0</v>
      </c>
      <c r="E119" s="21">
        <v>0</v>
      </c>
      <c r="F119" s="21">
        <v>0</v>
      </c>
      <c r="G119" s="25">
        <v>0</v>
      </c>
      <c r="H119" s="26">
        <f t="shared" si="18"/>
        <v>0</v>
      </c>
      <c r="I119" s="21">
        <v>0</v>
      </c>
      <c r="J119" s="12" t="e">
        <f t="shared" si="19"/>
        <v>#DIV/0!</v>
      </c>
      <c r="K119" s="21">
        <f t="shared" si="20"/>
        <v>0</v>
      </c>
      <c r="L119" s="74">
        <v>0</v>
      </c>
      <c r="M119" s="8">
        <v>0</v>
      </c>
      <c r="N119" s="20">
        <f t="shared" si="21"/>
        <v>0</v>
      </c>
      <c r="O119" s="8">
        <v>0</v>
      </c>
      <c r="P119" s="20">
        <f t="shared" si="22"/>
        <v>0</v>
      </c>
    </row>
    <row r="120" spans="1:16">
      <c r="A120" s="2">
        <v>11</v>
      </c>
      <c r="B120" s="2" t="s">
        <v>22</v>
      </c>
      <c r="C120" s="24">
        <v>5</v>
      </c>
      <c r="D120" s="24">
        <v>8</v>
      </c>
      <c r="E120" s="21">
        <v>0</v>
      </c>
      <c r="F120" s="21">
        <v>0</v>
      </c>
      <c r="G120" s="25">
        <v>0</v>
      </c>
      <c r="H120" s="26">
        <f t="shared" si="18"/>
        <v>0</v>
      </c>
      <c r="I120" s="21">
        <v>0</v>
      </c>
      <c r="J120" s="12" t="e">
        <f t="shared" si="19"/>
        <v>#DIV/0!</v>
      </c>
      <c r="K120" s="21">
        <f t="shared" si="20"/>
        <v>0</v>
      </c>
      <c r="L120" s="74">
        <v>0</v>
      </c>
      <c r="M120" s="20">
        <v>0</v>
      </c>
      <c r="N120" s="20">
        <f t="shared" si="21"/>
        <v>0</v>
      </c>
      <c r="O120" s="8">
        <v>0</v>
      </c>
      <c r="P120" s="20">
        <f t="shared" si="22"/>
        <v>0</v>
      </c>
    </row>
    <row r="121" spans="1:16">
      <c r="A121" s="2">
        <v>12</v>
      </c>
      <c r="B121" s="88" t="s">
        <v>23</v>
      </c>
      <c r="C121" s="24">
        <v>1</v>
      </c>
      <c r="D121" s="24">
        <v>1</v>
      </c>
      <c r="E121" s="21">
        <v>12</v>
      </c>
      <c r="F121" s="21">
        <v>0</v>
      </c>
      <c r="G121" s="25">
        <v>0</v>
      </c>
      <c r="H121" s="26">
        <f t="shared" si="18"/>
        <v>12</v>
      </c>
      <c r="I121" s="27">
        <v>2</v>
      </c>
      <c r="J121" s="12">
        <f t="shared" si="19"/>
        <v>16.666666666666664</v>
      </c>
      <c r="K121" s="21">
        <f t="shared" si="20"/>
        <v>10</v>
      </c>
      <c r="L121" s="74">
        <v>1</v>
      </c>
      <c r="M121" s="8">
        <v>0</v>
      </c>
      <c r="N121" s="20">
        <f t="shared" si="21"/>
        <v>1</v>
      </c>
      <c r="O121" s="8">
        <v>0</v>
      </c>
      <c r="P121" s="20">
        <f t="shared" si="22"/>
        <v>1</v>
      </c>
    </row>
    <row r="122" spans="1:16">
      <c r="A122" s="2">
        <v>13</v>
      </c>
      <c r="B122" s="88" t="s">
        <v>24</v>
      </c>
      <c r="C122" s="24">
        <v>5</v>
      </c>
      <c r="D122" s="24">
        <v>6</v>
      </c>
      <c r="E122" s="21">
        <v>0</v>
      </c>
      <c r="F122" s="21">
        <v>0</v>
      </c>
      <c r="G122" s="25">
        <v>0</v>
      </c>
      <c r="H122" s="26">
        <f t="shared" si="18"/>
        <v>0</v>
      </c>
      <c r="I122" s="21">
        <v>0</v>
      </c>
      <c r="J122" s="12" t="e">
        <f t="shared" si="19"/>
        <v>#DIV/0!</v>
      </c>
      <c r="K122" s="21">
        <f t="shared" si="20"/>
        <v>0</v>
      </c>
      <c r="L122" s="74">
        <v>0</v>
      </c>
      <c r="M122" s="20">
        <v>0</v>
      </c>
      <c r="N122" s="20">
        <f t="shared" si="21"/>
        <v>0</v>
      </c>
      <c r="O122" s="8">
        <v>0</v>
      </c>
      <c r="P122" s="20">
        <f t="shared" si="22"/>
        <v>0</v>
      </c>
    </row>
    <row r="123" spans="1:16">
      <c r="A123" s="2">
        <v>14</v>
      </c>
      <c r="B123" s="2" t="s">
        <v>25</v>
      </c>
      <c r="C123" s="24">
        <v>0</v>
      </c>
      <c r="D123" s="24">
        <v>0</v>
      </c>
      <c r="E123" s="21">
        <v>0</v>
      </c>
      <c r="F123" s="21">
        <v>0</v>
      </c>
      <c r="G123" s="25">
        <v>0</v>
      </c>
      <c r="H123" s="26">
        <f t="shared" si="18"/>
        <v>0</v>
      </c>
      <c r="I123" s="21">
        <v>0</v>
      </c>
      <c r="J123" s="12" t="e">
        <f t="shared" si="19"/>
        <v>#DIV/0!</v>
      </c>
      <c r="K123" s="21">
        <f t="shared" si="20"/>
        <v>0</v>
      </c>
      <c r="L123" s="74">
        <v>0</v>
      </c>
      <c r="M123" s="8">
        <v>0</v>
      </c>
      <c r="N123" s="20">
        <f t="shared" si="21"/>
        <v>0</v>
      </c>
      <c r="O123" s="8">
        <v>0</v>
      </c>
      <c r="P123" s="20">
        <f t="shared" si="22"/>
        <v>0</v>
      </c>
    </row>
    <row r="124" spans="1:16">
      <c r="A124" s="2">
        <v>15</v>
      </c>
      <c r="B124" s="2" t="s">
        <v>26</v>
      </c>
      <c r="C124" s="24">
        <v>2</v>
      </c>
      <c r="D124" s="24">
        <v>2</v>
      </c>
      <c r="E124" s="21">
        <v>24</v>
      </c>
      <c r="F124" s="21">
        <v>0</v>
      </c>
      <c r="G124" s="25">
        <v>0</v>
      </c>
      <c r="H124" s="26">
        <f t="shared" si="18"/>
        <v>24</v>
      </c>
      <c r="I124" s="21">
        <v>0</v>
      </c>
      <c r="J124" s="12">
        <f t="shared" si="19"/>
        <v>0</v>
      </c>
      <c r="K124" s="21">
        <f t="shared" si="20"/>
        <v>24</v>
      </c>
      <c r="L124" s="74">
        <v>0</v>
      </c>
      <c r="M124" s="20">
        <v>0</v>
      </c>
      <c r="N124" s="20">
        <f t="shared" si="21"/>
        <v>0</v>
      </c>
      <c r="O124" s="8">
        <v>0</v>
      </c>
      <c r="P124" s="20">
        <f t="shared" si="22"/>
        <v>0</v>
      </c>
    </row>
    <row r="125" spans="1:16">
      <c r="A125" s="2">
        <v>16</v>
      </c>
      <c r="B125" s="2" t="s">
        <v>27</v>
      </c>
      <c r="C125" s="24">
        <v>0</v>
      </c>
      <c r="D125" s="24">
        <v>0</v>
      </c>
      <c r="E125" s="21">
        <v>0</v>
      </c>
      <c r="F125" s="21">
        <v>0</v>
      </c>
      <c r="G125" s="25">
        <v>0</v>
      </c>
      <c r="H125" s="26">
        <f t="shared" si="18"/>
        <v>0</v>
      </c>
      <c r="I125" s="21">
        <v>0</v>
      </c>
      <c r="J125" s="12" t="e">
        <f t="shared" si="19"/>
        <v>#DIV/0!</v>
      </c>
      <c r="K125" s="21">
        <f t="shared" si="20"/>
        <v>0</v>
      </c>
      <c r="L125" s="74">
        <v>0</v>
      </c>
      <c r="M125" s="8">
        <v>0</v>
      </c>
      <c r="N125" s="20">
        <f t="shared" si="21"/>
        <v>0</v>
      </c>
      <c r="O125" s="8">
        <v>0</v>
      </c>
      <c r="P125" s="20">
        <f t="shared" si="22"/>
        <v>0</v>
      </c>
    </row>
    <row r="126" spans="1:16">
      <c r="A126" s="2">
        <v>17</v>
      </c>
      <c r="B126" s="88" t="s">
        <v>28</v>
      </c>
      <c r="C126" s="24">
        <v>4</v>
      </c>
      <c r="D126" s="24">
        <v>5</v>
      </c>
      <c r="E126" s="21">
        <v>1</v>
      </c>
      <c r="F126" s="21">
        <v>0</v>
      </c>
      <c r="G126" s="25">
        <v>0</v>
      </c>
      <c r="H126" s="26">
        <f t="shared" si="18"/>
        <v>1</v>
      </c>
      <c r="I126" s="21">
        <v>0</v>
      </c>
      <c r="J126" s="12">
        <f t="shared" si="19"/>
        <v>0</v>
      </c>
      <c r="K126" s="21">
        <f t="shared" si="20"/>
        <v>1</v>
      </c>
      <c r="L126" s="74">
        <v>1</v>
      </c>
      <c r="M126" s="20">
        <v>0</v>
      </c>
      <c r="N126" s="20">
        <f t="shared" si="21"/>
        <v>1</v>
      </c>
      <c r="O126" s="8">
        <v>0</v>
      </c>
      <c r="P126" s="20">
        <f t="shared" si="22"/>
        <v>1</v>
      </c>
    </row>
    <row r="127" spans="1:16">
      <c r="A127" s="2">
        <v>18</v>
      </c>
      <c r="B127" s="88" t="s">
        <v>29</v>
      </c>
      <c r="C127" s="24">
        <v>1</v>
      </c>
      <c r="D127" s="24">
        <v>1</v>
      </c>
      <c r="E127" s="21">
        <v>6</v>
      </c>
      <c r="F127" s="21">
        <v>0</v>
      </c>
      <c r="G127" s="25">
        <v>0</v>
      </c>
      <c r="H127" s="26">
        <f t="shared" si="18"/>
        <v>6</v>
      </c>
      <c r="I127" s="21">
        <v>0</v>
      </c>
      <c r="J127" s="12">
        <f t="shared" si="19"/>
        <v>0</v>
      </c>
      <c r="K127" s="21">
        <f t="shared" si="20"/>
        <v>6</v>
      </c>
      <c r="L127" s="74">
        <v>1</v>
      </c>
      <c r="M127" s="8">
        <v>0</v>
      </c>
      <c r="N127" s="20">
        <f t="shared" si="21"/>
        <v>1</v>
      </c>
      <c r="O127" s="8">
        <v>0</v>
      </c>
      <c r="P127" s="20">
        <f t="shared" si="22"/>
        <v>1</v>
      </c>
    </row>
    <row r="128" spans="1:16">
      <c r="A128" s="2">
        <v>19</v>
      </c>
      <c r="B128" s="88" t="s">
        <v>30</v>
      </c>
      <c r="C128" s="24">
        <v>2</v>
      </c>
      <c r="D128" s="24">
        <v>2</v>
      </c>
      <c r="E128" s="21">
        <v>0</v>
      </c>
      <c r="F128" s="21">
        <v>0</v>
      </c>
      <c r="G128" s="25">
        <v>0</v>
      </c>
      <c r="H128" s="26">
        <f t="shared" si="18"/>
        <v>0</v>
      </c>
      <c r="I128" s="21">
        <v>0</v>
      </c>
      <c r="J128" s="12" t="e">
        <f t="shared" si="19"/>
        <v>#DIV/0!</v>
      </c>
      <c r="K128" s="21">
        <f t="shared" si="20"/>
        <v>0</v>
      </c>
      <c r="L128" s="74">
        <v>0</v>
      </c>
      <c r="M128" s="20">
        <v>0</v>
      </c>
      <c r="N128" s="20">
        <f t="shared" si="21"/>
        <v>0</v>
      </c>
      <c r="O128" s="8">
        <v>0</v>
      </c>
      <c r="P128" s="20">
        <f t="shared" si="22"/>
        <v>0</v>
      </c>
    </row>
    <row r="129" spans="1:16">
      <c r="A129" s="2">
        <v>20</v>
      </c>
      <c r="B129" s="2" t="s">
        <v>31</v>
      </c>
      <c r="C129" s="24">
        <v>2</v>
      </c>
      <c r="D129" s="24">
        <v>2</v>
      </c>
      <c r="E129" s="21">
        <v>0</v>
      </c>
      <c r="F129" s="21">
        <v>0</v>
      </c>
      <c r="G129" s="25">
        <v>0</v>
      </c>
      <c r="H129" s="26">
        <f t="shared" si="18"/>
        <v>0</v>
      </c>
      <c r="I129" s="21">
        <v>0</v>
      </c>
      <c r="J129" s="12" t="e">
        <f t="shared" si="19"/>
        <v>#DIV/0!</v>
      </c>
      <c r="K129" s="21">
        <f t="shared" si="20"/>
        <v>0</v>
      </c>
      <c r="L129" s="74">
        <v>0</v>
      </c>
      <c r="M129" s="8">
        <v>0</v>
      </c>
      <c r="N129" s="20">
        <f t="shared" si="21"/>
        <v>0</v>
      </c>
      <c r="O129" s="8">
        <v>0</v>
      </c>
      <c r="P129" s="20">
        <f t="shared" si="22"/>
        <v>0</v>
      </c>
    </row>
    <row r="130" spans="1:16">
      <c r="A130" s="2">
        <v>21</v>
      </c>
      <c r="B130" s="2" t="s">
        <v>32</v>
      </c>
      <c r="C130" s="24">
        <v>2</v>
      </c>
      <c r="D130" s="24">
        <v>2</v>
      </c>
      <c r="E130" s="21">
        <v>24</v>
      </c>
      <c r="F130" s="21">
        <v>0</v>
      </c>
      <c r="G130" s="25">
        <v>0</v>
      </c>
      <c r="H130" s="26">
        <f t="shared" si="18"/>
        <v>24</v>
      </c>
      <c r="I130" s="21">
        <v>0</v>
      </c>
      <c r="J130" s="12">
        <f t="shared" si="19"/>
        <v>0</v>
      </c>
      <c r="K130" s="21">
        <f t="shared" si="20"/>
        <v>24</v>
      </c>
      <c r="L130" s="74">
        <v>0</v>
      </c>
      <c r="M130" s="20">
        <v>0</v>
      </c>
      <c r="N130" s="20">
        <f t="shared" si="21"/>
        <v>0</v>
      </c>
      <c r="O130" s="8">
        <v>0</v>
      </c>
      <c r="P130" s="20">
        <f t="shared" si="22"/>
        <v>0</v>
      </c>
    </row>
    <row r="131" spans="1:16">
      <c r="A131" s="2">
        <v>22</v>
      </c>
      <c r="B131" s="2" t="s">
        <v>33</v>
      </c>
      <c r="C131" s="24">
        <v>0</v>
      </c>
      <c r="D131" s="24">
        <v>0</v>
      </c>
      <c r="E131" s="21">
        <v>0</v>
      </c>
      <c r="F131" s="21">
        <v>0</v>
      </c>
      <c r="G131" s="25">
        <v>0</v>
      </c>
      <c r="H131" s="26">
        <f t="shared" si="18"/>
        <v>0</v>
      </c>
      <c r="I131" s="21">
        <v>0</v>
      </c>
      <c r="J131" s="12" t="e">
        <f t="shared" si="19"/>
        <v>#DIV/0!</v>
      </c>
      <c r="K131" s="21">
        <f t="shared" si="20"/>
        <v>0</v>
      </c>
      <c r="L131" s="74">
        <v>0</v>
      </c>
      <c r="M131" s="8">
        <v>0</v>
      </c>
      <c r="N131" s="20">
        <f t="shared" si="21"/>
        <v>0</v>
      </c>
      <c r="O131" s="8">
        <v>0</v>
      </c>
      <c r="P131" s="20">
        <f t="shared" si="22"/>
        <v>0</v>
      </c>
    </row>
    <row r="132" spans="1:16">
      <c r="A132" s="2">
        <v>23</v>
      </c>
      <c r="B132" s="2" t="s">
        <v>34</v>
      </c>
      <c r="C132" s="24">
        <v>0</v>
      </c>
      <c r="D132" s="24">
        <v>0</v>
      </c>
      <c r="E132" s="21">
        <v>0</v>
      </c>
      <c r="F132" s="21">
        <v>0</v>
      </c>
      <c r="G132" s="25">
        <v>0</v>
      </c>
      <c r="H132" s="26">
        <f t="shared" si="18"/>
        <v>0</v>
      </c>
      <c r="I132" s="21">
        <v>0</v>
      </c>
      <c r="J132" s="12" t="e">
        <f t="shared" si="19"/>
        <v>#DIV/0!</v>
      </c>
      <c r="K132" s="21">
        <f t="shared" si="20"/>
        <v>0</v>
      </c>
      <c r="L132" s="74">
        <v>0</v>
      </c>
      <c r="M132" s="20">
        <v>0</v>
      </c>
      <c r="N132" s="20">
        <f t="shared" si="21"/>
        <v>0</v>
      </c>
      <c r="O132" s="8">
        <v>0</v>
      </c>
      <c r="P132" s="20">
        <f t="shared" si="22"/>
        <v>0</v>
      </c>
    </row>
    <row r="133" spans="1:16">
      <c r="A133" s="2">
        <v>24</v>
      </c>
      <c r="B133" s="88" t="s">
        <v>36</v>
      </c>
      <c r="C133" s="24">
        <v>5</v>
      </c>
      <c r="D133" s="24">
        <v>7</v>
      </c>
      <c r="E133" s="21">
        <v>46.2</v>
      </c>
      <c r="F133" s="21">
        <v>0</v>
      </c>
      <c r="G133" s="25">
        <v>0</v>
      </c>
      <c r="H133" s="26">
        <f t="shared" si="18"/>
        <v>46.2</v>
      </c>
      <c r="I133" s="21">
        <v>28.9</v>
      </c>
      <c r="J133" s="12">
        <f t="shared" si="19"/>
        <v>62.55411255411255</v>
      </c>
      <c r="K133" s="21">
        <f t="shared" si="20"/>
        <v>17.300000000000004</v>
      </c>
      <c r="L133" s="74">
        <v>6</v>
      </c>
      <c r="M133" s="8">
        <v>0</v>
      </c>
      <c r="N133" s="20">
        <f t="shared" si="21"/>
        <v>6</v>
      </c>
      <c r="O133" s="8">
        <v>2</v>
      </c>
      <c r="P133" s="20">
        <f t="shared" si="22"/>
        <v>4</v>
      </c>
    </row>
    <row r="134" spans="1:16">
      <c r="A134" s="2">
        <v>25</v>
      </c>
      <c r="B134" s="2" t="s">
        <v>35</v>
      </c>
      <c r="C134" s="24">
        <v>1</v>
      </c>
      <c r="D134" s="24">
        <v>1</v>
      </c>
      <c r="E134" s="21">
        <v>12</v>
      </c>
      <c r="F134" s="21">
        <v>0</v>
      </c>
      <c r="G134" s="25">
        <v>0</v>
      </c>
      <c r="H134" s="26">
        <f t="shared" si="18"/>
        <v>12</v>
      </c>
      <c r="I134" s="21">
        <v>0</v>
      </c>
      <c r="J134" s="12">
        <f t="shared" si="19"/>
        <v>0</v>
      </c>
      <c r="K134" s="21">
        <f t="shared" si="20"/>
        <v>12</v>
      </c>
      <c r="L134" s="74">
        <v>0</v>
      </c>
      <c r="M134" s="20">
        <v>0</v>
      </c>
      <c r="N134" s="20">
        <f t="shared" si="21"/>
        <v>0</v>
      </c>
      <c r="O134" s="8">
        <v>0</v>
      </c>
      <c r="P134" s="20">
        <f t="shared" si="22"/>
        <v>0</v>
      </c>
    </row>
    <row r="135" spans="1:16">
      <c r="A135" s="2">
        <v>26</v>
      </c>
      <c r="B135" s="2" t="s">
        <v>37</v>
      </c>
      <c r="C135" s="24">
        <v>1</v>
      </c>
      <c r="D135" s="24">
        <v>2</v>
      </c>
      <c r="E135" s="21">
        <v>0</v>
      </c>
      <c r="F135" s="21">
        <v>0</v>
      </c>
      <c r="G135" s="25">
        <v>0</v>
      </c>
      <c r="H135" s="26">
        <f t="shared" si="18"/>
        <v>0</v>
      </c>
      <c r="I135" s="21">
        <v>0</v>
      </c>
      <c r="J135" s="12" t="e">
        <f t="shared" si="19"/>
        <v>#DIV/0!</v>
      </c>
      <c r="K135" s="21">
        <f t="shared" si="20"/>
        <v>0</v>
      </c>
      <c r="L135" s="74">
        <v>0</v>
      </c>
      <c r="M135" s="8">
        <v>0</v>
      </c>
      <c r="N135" s="20">
        <f t="shared" si="21"/>
        <v>0</v>
      </c>
      <c r="O135" s="8">
        <v>0</v>
      </c>
      <c r="P135" s="20">
        <f t="shared" si="22"/>
        <v>0</v>
      </c>
    </row>
    <row r="136" spans="1:16">
      <c r="A136" s="2">
        <v>27</v>
      </c>
      <c r="B136" s="2" t="s">
        <v>38</v>
      </c>
      <c r="C136" s="24">
        <v>0</v>
      </c>
      <c r="D136" s="24">
        <v>0</v>
      </c>
      <c r="E136" s="21">
        <v>0</v>
      </c>
      <c r="F136" s="21">
        <v>0</v>
      </c>
      <c r="G136" s="25">
        <v>0</v>
      </c>
      <c r="H136" s="26">
        <f t="shared" si="18"/>
        <v>0</v>
      </c>
      <c r="I136" s="21">
        <v>0</v>
      </c>
      <c r="J136" s="12" t="e">
        <f t="shared" si="19"/>
        <v>#DIV/0!</v>
      </c>
      <c r="K136" s="21">
        <f t="shared" si="20"/>
        <v>0</v>
      </c>
      <c r="L136" s="74">
        <v>0</v>
      </c>
      <c r="M136" s="20">
        <v>0</v>
      </c>
      <c r="N136" s="20">
        <f t="shared" si="21"/>
        <v>0</v>
      </c>
      <c r="O136" s="8">
        <v>0</v>
      </c>
      <c r="P136" s="20">
        <f t="shared" si="22"/>
        <v>0</v>
      </c>
    </row>
    <row r="137" spans="1:16">
      <c r="A137" s="2">
        <v>28</v>
      </c>
      <c r="B137" s="2" t="s">
        <v>39</v>
      </c>
      <c r="C137" s="24">
        <v>0</v>
      </c>
      <c r="D137" s="24">
        <v>0</v>
      </c>
      <c r="E137" s="21">
        <v>0</v>
      </c>
      <c r="F137" s="21">
        <v>0</v>
      </c>
      <c r="G137" s="25">
        <v>0</v>
      </c>
      <c r="H137" s="26">
        <f t="shared" si="18"/>
        <v>0</v>
      </c>
      <c r="I137" s="21">
        <v>0</v>
      </c>
      <c r="J137" s="12" t="e">
        <f t="shared" si="19"/>
        <v>#DIV/0!</v>
      </c>
      <c r="K137" s="21">
        <f t="shared" si="20"/>
        <v>0</v>
      </c>
      <c r="L137" s="74">
        <v>0</v>
      </c>
      <c r="M137" s="8">
        <v>0</v>
      </c>
      <c r="N137" s="20">
        <f t="shared" si="21"/>
        <v>0</v>
      </c>
      <c r="O137" s="8">
        <v>0</v>
      </c>
      <c r="P137" s="20">
        <f t="shared" si="22"/>
        <v>0</v>
      </c>
    </row>
    <row r="138" spans="1:16">
      <c r="A138" s="2">
        <v>29</v>
      </c>
      <c r="B138" s="2" t="s">
        <v>40</v>
      </c>
      <c r="C138" s="24">
        <v>2</v>
      </c>
      <c r="D138" s="24">
        <v>2</v>
      </c>
      <c r="E138" s="21">
        <v>11.42</v>
      </c>
      <c r="F138" s="21">
        <v>0</v>
      </c>
      <c r="G138" s="25">
        <v>0</v>
      </c>
      <c r="H138" s="26">
        <f t="shared" si="18"/>
        <v>11.42</v>
      </c>
      <c r="I138" s="21">
        <v>0</v>
      </c>
      <c r="J138" s="12">
        <f t="shared" si="19"/>
        <v>0</v>
      </c>
      <c r="K138" s="21">
        <f t="shared" si="20"/>
        <v>11.42</v>
      </c>
      <c r="L138" s="74">
        <v>2</v>
      </c>
      <c r="M138" s="20">
        <v>0</v>
      </c>
      <c r="N138" s="20">
        <f t="shared" si="21"/>
        <v>2</v>
      </c>
      <c r="O138" s="8">
        <v>0</v>
      </c>
      <c r="P138" s="20">
        <f t="shared" si="22"/>
        <v>2</v>
      </c>
    </row>
    <row r="139" spans="1:16">
      <c r="A139" s="2">
        <v>30</v>
      </c>
      <c r="B139" s="2" t="s">
        <v>41</v>
      </c>
      <c r="C139" s="6">
        <v>3</v>
      </c>
      <c r="D139" s="6">
        <v>3</v>
      </c>
      <c r="E139" s="3">
        <v>0</v>
      </c>
      <c r="F139" s="21">
        <v>0</v>
      </c>
      <c r="G139" s="25">
        <v>0</v>
      </c>
      <c r="H139" s="26">
        <f t="shared" si="18"/>
        <v>0</v>
      </c>
      <c r="I139" s="21">
        <v>0</v>
      </c>
      <c r="J139" s="12" t="e">
        <f t="shared" si="19"/>
        <v>#DIV/0!</v>
      </c>
      <c r="K139" s="21">
        <f t="shared" si="20"/>
        <v>0</v>
      </c>
      <c r="L139" s="74">
        <v>0</v>
      </c>
      <c r="M139" s="8">
        <v>0</v>
      </c>
      <c r="N139" s="20">
        <f t="shared" si="21"/>
        <v>0</v>
      </c>
      <c r="O139" s="4">
        <v>0</v>
      </c>
      <c r="P139" s="20">
        <f t="shared" si="22"/>
        <v>0</v>
      </c>
    </row>
    <row r="140" spans="1:16">
      <c r="A140" s="37"/>
      <c r="B140" s="9" t="s">
        <v>42</v>
      </c>
      <c r="C140" s="101">
        <f>SUM(C110:C139)</f>
        <v>49</v>
      </c>
      <c r="D140" s="101">
        <f t="shared" ref="D140:I140" si="23">SUM(D110:D139)</f>
        <v>57</v>
      </c>
      <c r="E140" s="7">
        <f t="shared" si="23"/>
        <v>164.61999999999998</v>
      </c>
      <c r="F140" s="7">
        <f t="shared" si="23"/>
        <v>0</v>
      </c>
      <c r="G140" s="7">
        <f t="shared" si="23"/>
        <v>0</v>
      </c>
      <c r="H140" s="7">
        <f t="shared" si="23"/>
        <v>164.61999999999998</v>
      </c>
      <c r="I140" s="7">
        <f t="shared" si="23"/>
        <v>39.9</v>
      </c>
      <c r="J140" s="12">
        <f t="shared" si="19"/>
        <v>24.237638197059898</v>
      </c>
      <c r="K140" s="21">
        <f t="shared" si="20"/>
        <v>124.71999999999997</v>
      </c>
      <c r="L140" s="75">
        <v>16</v>
      </c>
      <c r="M140" s="5">
        <f>SUM(M110:M139)</f>
        <v>0</v>
      </c>
      <c r="N140" s="20">
        <f t="shared" si="21"/>
        <v>16</v>
      </c>
      <c r="O140" s="5">
        <f>SUM(O110:O139)</f>
        <v>3</v>
      </c>
      <c r="P140" s="8">
        <f t="shared" si="22"/>
        <v>13</v>
      </c>
    </row>
    <row r="141" spans="1:16" ht="38.25" customHeight="1">
      <c r="A141" s="244" t="s">
        <v>102</v>
      </c>
      <c r="B141" s="244"/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</row>
    <row r="142" spans="1:16">
      <c r="A142" s="245" t="s">
        <v>0</v>
      </c>
      <c r="B142" s="245" t="s">
        <v>1</v>
      </c>
      <c r="C142" s="245" t="s">
        <v>2</v>
      </c>
      <c r="D142" s="245" t="s">
        <v>3</v>
      </c>
      <c r="E142" s="245" t="s">
        <v>4</v>
      </c>
      <c r="F142" s="246"/>
      <c r="G142" s="246"/>
      <c r="H142" s="246"/>
      <c r="I142" s="246"/>
      <c r="J142" s="246"/>
      <c r="K142" s="246"/>
      <c r="L142" s="245" t="s">
        <v>60</v>
      </c>
      <c r="M142" s="246"/>
      <c r="N142" s="246"/>
      <c r="O142" s="246"/>
      <c r="P142" s="246"/>
    </row>
    <row r="143" spans="1:16" ht="51">
      <c r="A143" s="245"/>
      <c r="B143" s="245"/>
      <c r="C143" s="245"/>
      <c r="D143" s="245"/>
      <c r="E143" s="134" t="s">
        <v>65</v>
      </c>
      <c r="F143" s="134" t="s">
        <v>49</v>
      </c>
      <c r="G143" s="134" t="s">
        <v>6</v>
      </c>
      <c r="H143" s="134" t="s">
        <v>7</v>
      </c>
      <c r="I143" s="134" t="s">
        <v>8</v>
      </c>
      <c r="J143" s="134" t="s">
        <v>9</v>
      </c>
      <c r="K143" s="134" t="s">
        <v>10</v>
      </c>
      <c r="L143" s="134" t="s">
        <v>56</v>
      </c>
      <c r="M143" s="134" t="s">
        <v>78</v>
      </c>
      <c r="N143" s="134" t="s">
        <v>57</v>
      </c>
      <c r="O143" s="134" t="s">
        <v>46</v>
      </c>
      <c r="P143" s="134" t="s">
        <v>12</v>
      </c>
    </row>
    <row r="144" spans="1:16">
      <c r="A144" s="23">
        <v>1</v>
      </c>
      <c r="B144" s="23">
        <v>2</v>
      </c>
      <c r="C144" s="23">
        <v>3</v>
      </c>
      <c r="D144" s="23">
        <v>4</v>
      </c>
      <c r="E144" s="23">
        <v>5</v>
      </c>
      <c r="F144" s="23">
        <v>6</v>
      </c>
      <c r="G144" s="23">
        <v>7</v>
      </c>
      <c r="H144" s="23">
        <v>8</v>
      </c>
      <c r="I144" s="23">
        <v>9</v>
      </c>
      <c r="J144" s="23">
        <v>10</v>
      </c>
      <c r="K144" s="23">
        <v>11</v>
      </c>
      <c r="L144" s="23">
        <v>12</v>
      </c>
      <c r="M144" s="23">
        <v>13</v>
      </c>
      <c r="N144" s="23">
        <v>14</v>
      </c>
      <c r="O144" s="23">
        <v>15</v>
      </c>
      <c r="P144" s="23">
        <v>16</v>
      </c>
    </row>
    <row r="145" spans="1:16">
      <c r="A145" s="2">
        <v>1</v>
      </c>
      <c r="B145" s="52" t="s">
        <v>13</v>
      </c>
      <c r="C145" s="24">
        <v>1</v>
      </c>
      <c r="D145" s="24">
        <v>1</v>
      </c>
      <c r="E145" s="21">
        <v>0</v>
      </c>
      <c r="F145" s="21">
        <v>0</v>
      </c>
      <c r="G145" s="25">
        <v>0</v>
      </c>
      <c r="H145" s="26">
        <f t="shared" ref="H145:H174" si="24">SUM(E145:G145)</f>
        <v>0</v>
      </c>
      <c r="I145" s="21">
        <v>0</v>
      </c>
      <c r="J145" s="12" t="e">
        <f t="shared" ref="J145:J175" si="25">I145/H145*100</f>
        <v>#DIV/0!</v>
      </c>
      <c r="K145" s="21">
        <f t="shared" ref="K145:K175" si="26">H145-I145</f>
        <v>0</v>
      </c>
      <c r="L145" s="74">
        <v>1</v>
      </c>
      <c r="M145" s="20">
        <v>0</v>
      </c>
      <c r="N145" s="20">
        <f t="shared" ref="N145:N175" si="27">SUM(L145:M145)</f>
        <v>1</v>
      </c>
      <c r="O145" s="20">
        <v>0</v>
      </c>
      <c r="P145" s="20">
        <f t="shared" ref="P145:P175" si="28">N145-O145</f>
        <v>1</v>
      </c>
    </row>
    <row r="146" spans="1:16">
      <c r="A146" s="2">
        <v>2</v>
      </c>
      <c r="B146" s="2" t="s">
        <v>14</v>
      </c>
      <c r="C146" s="24">
        <v>1</v>
      </c>
      <c r="D146" s="24">
        <v>1</v>
      </c>
      <c r="E146" s="21">
        <v>5</v>
      </c>
      <c r="F146" s="21">
        <v>0</v>
      </c>
      <c r="G146" s="25">
        <v>0</v>
      </c>
      <c r="H146" s="26">
        <f t="shared" si="24"/>
        <v>5</v>
      </c>
      <c r="I146" s="21">
        <v>0</v>
      </c>
      <c r="J146" s="12">
        <f t="shared" si="25"/>
        <v>0</v>
      </c>
      <c r="K146" s="21">
        <f t="shared" si="26"/>
        <v>5</v>
      </c>
      <c r="L146" s="74">
        <v>0</v>
      </c>
      <c r="M146" s="8">
        <v>0</v>
      </c>
      <c r="N146" s="20">
        <f t="shared" si="27"/>
        <v>0</v>
      </c>
      <c r="O146" s="8">
        <v>0</v>
      </c>
      <c r="P146" s="20">
        <f t="shared" si="28"/>
        <v>0</v>
      </c>
    </row>
    <row r="147" spans="1:16">
      <c r="A147" s="2">
        <v>3</v>
      </c>
      <c r="B147" s="2" t="s">
        <v>15</v>
      </c>
      <c r="C147" s="24">
        <v>0</v>
      </c>
      <c r="D147" s="24">
        <v>0</v>
      </c>
      <c r="E147" s="21">
        <v>0</v>
      </c>
      <c r="F147" s="21">
        <v>0</v>
      </c>
      <c r="G147" s="25">
        <v>0</v>
      </c>
      <c r="H147" s="26">
        <f t="shared" si="24"/>
        <v>0</v>
      </c>
      <c r="I147" s="21">
        <v>0</v>
      </c>
      <c r="J147" s="12" t="e">
        <f t="shared" si="25"/>
        <v>#DIV/0!</v>
      </c>
      <c r="K147" s="21">
        <f t="shared" si="26"/>
        <v>0</v>
      </c>
      <c r="L147" s="74">
        <v>0</v>
      </c>
      <c r="M147" s="20">
        <v>0</v>
      </c>
      <c r="N147" s="20">
        <f t="shared" si="27"/>
        <v>0</v>
      </c>
      <c r="O147" s="8">
        <v>0</v>
      </c>
      <c r="P147" s="20">
        <f t="shared" si="28"/>
        <v>0</v>
      </c>
    </row>
    <row r="148" spans="1:16">
      <c r="A148" s="2">
        <v>4</v>
      </c>
      <c r="B148" s="2" t="s">
        <v>16</v>
      </c>
      <c r="C148" s="24">
        <v>2</v>
      </c>
      <c r="D148" s="24">
        <v>2</v>
      </c>
      <c r="E148" s="21">
        <v>2</v>
      </c>
      <c r="F148" s="21">
        <v>0</v>
      </c>
      <c r="G148" s="25">
        <v>0</v>
      </c>
      <c r="H148" s="26">
        <f t="shared" si="24"/>
        <v>2</v>
      </c>
      <c r="I148" s="21">
        <v>0</v>
      </c>
      <c r="J148" s="12">
        <f t="shared" si="25"/>
        <v>0</v>
      </c>
      <c r="K148" s="21">
        <f t="shared" si="26"/>
        <v>2</v>
      </c>
      <c r="L148" s="74">
        <v>1</v>
      </c>
      <c r="M148" s="8">
        <v>0</v>
      </c>
      <c r="N148" s="20">
        <f t="shared" si="27"/>
        <v>1</v>
      </c>
      <c r="O148" s="108">
        <v>0</v>
      </c>
      <c r="P148" s="20">
        <f t="shared" si="28"/>
        <v>1</v>
      </c>
    </row>
    <row r="149" spans="1:16">
      <c r="A149" s="2">
        <v>5</v>
      </c>
      <c r="B149" s="2" t="s">
        <v>80</v>
      </c>
      <c r="C149" s="24">
        <v>1</v>
      </c>
      <c r="D149" s="24">
        <v>1</v>
      </c>
      <c r="E149" s="21">
        <v>12</v>
      </c>
      <c r="F149" s="21">
        <v>0</v>
      </c>
      <c r="G149" s="25">
        <v>0</v>
      </c>
      <c r="H149" s="26">
        <f t="shared" si="24"/>
        <v>12</v>
      </c>
      <c r="I149" s="21">
        <v>0</v>
      </c>
      <c r="J149" s="12">
        <f t="shared" si="25"/>
        <v>0</v>
      </c>
      <c r="K149" s="21">
        <f t="shared" si="26"/>
        <v>12</v>
      </c>
      <c r="L149" s="74">
        <v>0</v>
      </c>
      <c r="M149" s="20">
        <v>0</v>
      </c>
      <c r="N149" s="20">
        <f t="shared" si="27"/>
        <v>0</v>
      </c>
      <c r="O149" s="107">
        <v>0</v>
      </c>
      <c r="P149" s="20">
        <f t="shared" si="28"/>
        <v>0</v>
      </c>
    </row>
    <row r="150" spans="1:16">
      <c r="A150" s="2">
        <v>6</v>
      </c>
      <c r="B150" s="88" t="s">
        <v>17</v>
      </c>
      <c r="C150" s="24">
        <v>2</v>
      </c>
      <c r="D150" s="24">
        <v>2</v>
      </c>
      <c r="E150" s="21">
        <v>9</v>
      </c>
      <c r="F150" s="21">
        <v>0</v>
      </c>
      <c r="G150" s="25">
        <v>0</v>
      </c>
      <c r="H150" s="26">
        <f t="shared" si="24"/>
        <v>9</v>
      </c>
      <c r="I150" s="21">
        <v>9</v>
      </c>
      <c r="J150" s="12">
        <f t="shared" si="25"/>
        <v>100</v>
      </c>
      <c r="K150" s="21">
        <f t="shared" si="26"/>
        <v>0</v>
      </c>
      <c r="L150" s="74">
        <v>1</v>
      </c>
      <c r="M150" s="8">
        <v>0</v>
      </c>
      <c r="N150" s="20">
        <f t="shared" si="27"/>
        <v>1</v>
      </c>
      <c r="O150" s="8">
        <v>1</v>
      </c>
      <c r="P150" s="20">
        <f t="shared" si="28"/>
        <v>0</v>
      </c>
    </row>
    <row r="151" spans="1:16">
      <c r="A151" s="2">
        <v>7</v>
      </c>
      <c r="B151" s="2" t="s">
        <v>18</v>
      </c>
      <c r="C151" s="24">
        <v>6</v>
      </c>
      <c r="D151" s="24">
        <v>6</v>
      </c>
      <c r="E151" s="21">
        <v>0</v>
      </c>
      <c r="F151" s="21">
        <v>0</v>
      </c>
      <c r="G151" s="25">
        <v>0</v>
      </c>
      <c r="H151" s="26">
        <f t="shared" si="24"/>
        <v>0</v>
      </c>
      <c r="I151" s="21">
        <v>0</v>
      </c>
      <c r="J151" s="12" t="e">
        <f t="shared" si="25"/>
        <v>#DIV/0!</v>
      </c>
      <c r="K151" s="21">
        <f t="shared" si="26"/>
        <v>0</v>
      </c>
      <c r="L151" s="74">
        <v>2</v>
      </c>
      <c r="M151" s="20">
        <v>0</v>
      </c>
      <c r="N151" s="20">
        <f t="shared" si="27"/>
        <v>2</v>
      </c>
      <c r="O151" s="8">
        <v>0</v>
      </c>
      <c r="P151" s="20">
        <f t="shared" si="28"/>
        <v>2</v>
      </c>
    </row>
    <row r="152" spans="1:16">
      <c r="A152" s="2">
        <v>8</v>
      </c>
      <c r="B152" s="2" t="s">
        <v>19</v>
      </c>
      <c r="C152" s="24">
        <v>0</v>
      </c>
      <c r="D152" s="24">
        <v>0</v>
      </c>
      <c r="E152" s="21">
        <v>0</v>
      </c>
      <c r="F152" s="21">
        <v>0</v>
      </c>
      <c r="G152" s="25">
        <v>0</v>
      </c>
      <c r="H152" s="26">
        <f t="shared" si="24"/>
        <v>0</v>
      </c>
      <c r="I152" s="21">
        <v>0</v>
      </c>
      <c r="J152" s="12" t="e">
        <f t="shared" si="25"/>
        <v>#DIV/0!</v>
      </c>
      <c r="K152" s="21">
        <f t="shared" si="26"/>
        <v>0</v>
      </c>
      <c r="L152" s="74">
        <v>0</v>
      </c>
      <c r="M152" s="8">
        <v>0</v>
      </c>
      <c r="N152" s="20">
        <f t="shared" si="27"/>
        <v>0</v>
      </c>
      <c r="O152" s="8">
        <v>0</v>
      </c>
      <c r="P152" s="20">
        <f t="shared" si="28"/>
        <v>0</v>
      </c>
    </row>
    <row r="153" spans="1:16">
      <c r="A153" s="2">
        <v>9</v>
      </c>
      <c r="B153" s="2" t="s">
        <v>20</v>
      </c>
      <c r="C153" s="24">
        <v>0</v>
      </c>
      <c r="D153" s="24">
        <v>0</v>
      </c>
      <c r="E153" s="21">
        <v>0</v>
      </c>
      <c r="F153" s="21">
        <v>0</v>
      </c>
      <c r="G153" s="25">
        <v>0</v>
      </c>
      <c r="H153" s="26">
        <f t="shared" si="24"/>
        <v>0</v>
      </c>
      <c r="I153" s="21">
        <v>0</v>
      </c>
      <c r="J153" s="12" t="e">
        <f t="shared" si="25"/>
        <v>#DIV/0!</v>
      </c>
      <c r="K153" s="21">
        <f t="shared" si="26"/>
        <v>0</v>
      </c>
      <c r="L153" s="74">
        <v>0</v>
      </c>
      <c r="M153" s="20">
        <v>0</v>
      </c>
      <c r="N153" s="20">
        <f t="shared" si="27"/>
        <v>0</v>
      </c>
      <c r="O153" s="8">
        <v>0</v>
      </c>
      <c r="P153" s="20">
        <f t="shared" si="28"/>
        <v>0</v>
      </c>
    </row>
    <row r="154" spans="1:16">
      <c r="A154" s="2">
        <v>10</v>
      </c>
      <c r="B154" s="2" t="s">
        <v>21</v>
      </c>
      <c r="C154" s="24">
        <v>0</v>
      </c>
      <c r="D154" s="24">
        <v>0</v>
      </c>
      <c r="E154" s="21">
        <v>0</v>
      </c>
      <c r="F154" s="21">
        <v>0</v>
      </c>
      <c r="G154" s="25">
        <v>0</v>
      </c>
      <c r="H154" s="26">
        <f t="shared" si="24"/>
        <v>0</v>
      </c>
      <c r="I154" s="21">
        <v>0</v>
      </c>
      <c r="J154" s="12" t="e">
        <f t="shared" si="25"/>
        <v>#DIV/0!</v>
      </c>
      <c r="K154" s="21">
        <f t="shared" si="26"/>
        <v>0</v>
      </c>
      <c r="L154" s="74">
        <v>0</v>
      </c>
      <c r="M154" s="8">
        <v>0</v>
      </c>
      <c r="N154" s="20">
        <f t="shared" si="27"/>
        <v>0</v>
      </c>
      <c r="O154" s="8">
        <v>0</v>
      </c>
      <c r="P154" s="20">
        <f t="shared" si="28"/>
        <v>0</v>
      </c>
    </row>
    <row r="155" spans="1:16">
      <c r="A155" s="2">
        <v>11</v>
      </c>
      <c r="B155" s="2" t="s">
        <v>22</v>
      </c>
      <c r="C155" s="24">
        <v>5</v>
      </c>
      <c r="D155" s="24">
        <v>8</v>
      </c>
      <c r="E155" s="21">
        <v>0</v>
      </c>
      <c r="F155" s="21">
        <v>0</v>
      </c>
      <c r="G155" s="25">
        <v>0</v>
      </c>
      <c r="H155" s="26">
        <f t="shared" si="24"/>
        <v>0</v>
      </c>
      <c r="I155" s="21">
        <v>0</v>
      </c>
      <c r="J155" s="12" t="e">
        <f t="shared" si="25"/>
        <v>#DIV/0!</v>
      </c>
      <c r="K155" s="21">
        <f t="shared" si="26"/>
        <v>0</v>
      </c>
      <c r="L155" s="74">
        <v>0</v>
      </c>
      <c r="M155" s="20">
        <v>0</v>
      </c>
      <c r="N155" s="20">
        <f t="shared" si="27"/>
        <v>0</v>
      </c>
      <c r="O155" s="8">
        <v>0</v>
      </c>
      <c r="P155" s="20">
        <f t="shared" si="28"/>
        <v>0</v>
      </c>
    </row>
    <row r="156" spans="1:16">
      <c r="A156" s="2">
        <v>12</v>
      </c>
      <c r="B156" s="88" t="s">
        <v>23</v>
      </c>
      <c r="C156" s="24">
        <v>1</v>
      </c>
      <c r="D156" s="24">
        <v>1</v>
      </c>
      <c r="E156" s="21">
        <v>12</v>
      </c>
      <c r="F156" s="21">
        <v>0</v>
      </c>
      <c r="G156" s="25">
        <v>0</v>
      </c>
      <c r="H156" s="26">
        <f t="shared" si="24"/>
        <v>12</v>
      </c>
      <c r="I156" s="27">
        <v>2</v>
      </c>
      <c r="J156" s="12">
        <f t="shared" si="25"/>
        <v>16.666666666666664</v>
      </c>
      <c r="K156" s="21">
        <f t="shared" si="26"/>
        <v>10</v>
      </c>
      <c r="L156" s="74">
        <v>1</v>
      </c>
      <c r="M156" s="8">
        <v>0</v>
      </c>
      <c r="N156" s="20">
        <f t="shared" si="27"/>
        <v>1</v>
      </c>
      <c r="O156" s="8">
        <v>0</v>
      </c>
      <c r="P156" s="20">
        <f t="shared" si="28"/>
        <v>1</v>
      </c>
    </row>
    <row r="157" spans="1:16">
      <c r="A157" s="2">
        <v>13</v>
      </c>
      <c r="B157" s="88" t="s">
        <v>24</v>
      </c>
      <c r="C157" s="24">
        <v>5</v>
      </c>
      <c r="D157" s="24">
        <v>6</v>
      </c>
      <c r="E157" s="21">
        <v>0</v>
      </c>
      <c r="F157" s="21">
        <v>0</v>
      </c>
      <c r="G157" s="25">
        <v>0</v>
      </c>
      <c r="H157" s="26">
        <f t="shared" si="24"/>
        <v>0</v>
      </c>
      <c r="I157" s="21">
        <v>0</v>
      </c>
      <c r="J157" s="12" t="e">
        <f t="shared" si="25"/>
        <v>#DIV/0!</v>
      </c>
      <c r="K157" s="21">
        <f t="shared" si="26"/>
        <v>0</v>
      </c>
      <c r="L157" s="74">
        <v>0</v>
      </c>
      <c r="M157" s="20">
        <v>0</v>
      </c>
      <c r="N157" s="20">
        <f t="shared" si="27"/>
        <v>0</v>
      </c>
      <c r="O157" s="8">
        <v>0</v>
      </c>
      <c r="P157" s="20">
        <f t="shared" si="28"/>
        <v>0</v>
      </c>
    </row>
    <row r="158" spans="1:16">
      <c r="A158" s="2">
        <v>14</v>
      </c>
      <c r="B158" s="2" t="s">
        <v>25</v>
      </c>
      <c r="C158" s="24">
        <v>0</v>
      </c>
      <c r="D158" s="24">
        <v>0</v>
      </c>
      <c r="E158" s="21">
        <v>0</v>
      </c>
      <c r="F158" s="21">
        <v>0</v>
      </c>
      <c r="G158" s="25">
        <v>0</v>
      </c>
      <c r="H158" s="26">
        <f t="shared" si="24"/>
        <v>0</v>
      </c>
      <c r="I158" s="21">
        <v>0</v>
      </c>
      <c r="J158" s="12" t="e">
        <f t="shared" si="25"/>
        <v>#DIV/0!</v>
      </c>
      <c r="K158" s="21">
        <f t="shared" si="26"/>
        <v>0</v>
      </c>
      <c r="L158" s="74">
        <v>0</v>
      </c>
      <c r="M158" s="8">
        <v>0</v>
      </c>
      <c r="N158" s="20">
        <f t="shared" si="27"/>
        <v>0</v>
      </c>
      <c r="O158" s="8">
        <v>0</v>
      </c>
      <c r="P158" s="20">
        <f t="shared" si="28"/>
        <v>0</v>
      </c>
    </row>
    <row r="159" spans="1:16">
      <c r="A159" s="2">
        <v>15</v>
      </c>
      <c r="B159" s="2" t="s">
        <v>26</v>
      </c>
      <c r="C159" s="24">
        <v>2</v>
      </c>
      <c r="D159" s="24">
        <v>2</v>
      </c>
      <c r="E159" s="21">
        <v>24</v>
      </c>
      <c r="F159" s="21">
        <v>0</v>
      </c>
      <c r="G159" s="25">
        <v>0</v>
      </c>
      <c r="H159" s="26">
        <f t="shared" si="24"/>
        <v>24</v>
      </c>
      <c r="I159" s="21">
        <v>0</v>
      </c>
      <c r="J159" s="12">
        <f t="shared" si="25"/>
        <v>0</v>
      </c>
      <c r="K159" s="21">
        <f t="shared" si="26"/>
        <v>24</v>
      </c>
      <c r="L159" s="74">
        <v>0</v>
      </c>
      <c r="M159" s="20">
        <v>0</v>
      </c>
      <c r="N159" s="20">
        <f t="shared" si="27"/>
        <v>0</v>
      </c>
      <c r="O159" s="8">
        <v>0</v>
      </c>
      <c r="P159" s="20">
        <f t="shared" si="28"/>
        <v>0</v>
      </c>
    </row>
    <row r="160" spans="1:16">
      <c r="A160" s="2">
        <v>16</v>
      </c>
      <c r="B160" s="2" t="s">
        <v>27</v>
      </c>
      <c r="C160" s="24">
        <v>0</v>
      </c>
      <c r="D160" s="24">
        <v>0</v>
      </c>
      <c r="E160" s="21">
        <v>0</v>
      </c>
      <c r="F160" s="21">
        <v>0</v>
      </c>
      <c r="G160" s="25">
        <v>0</v>
      </c>
      <c r="H160" s="26">
        <f t="shared" si="24"/>
        <v>0</v>
      </c>
      <c r="I160" s="21">
        <v>0</v>
      </c>
      <c r="J160" s="12" t="e">
        <f t="shared" si="25"/>
        <v>#DIV/0!</v>
      </c>
      <c r="K160" s="21">
        <f t="shared" si="26"/>
        <v>0</v>
      </c>
      <c r="L160" s="74">
        <v>0</v>
      </c>
      <c r="M160" s="8">
        <v>0</v>
      </c>
      <c r="N160" s="20">
        <f t="shared" si="27"/>
        <v>0</v>
      </c>
      <c r="O160" s="8">
        <v>0</v>
      </c>
      <c r="P160" s="20">
        <f t="shared" si="28"/>
        <v>0</v>
      </c>
    </row>
    <row r="161" spans="1:16">
      <c r="A161" s="2">
        <v>17</v>
      </c>
      <c r="B161" s="88" t="s">
        <v>28</v>
      </c>
      <c r="C161" s="24">
        <v>4</v>
      </c>
      <c r="D161" s="24">
        <v>5</v>
      </c>
      <c r="E161" s="21">
        <v>1</v>
      </c>
      <c r="F161" s="21">
        <v>0</v>
      </c>
      <c r="G161" s="25">
        <v>0</v>
      </c>
      <c r="H161" s="26">
        <f t="shared" si="24"/>
        <v>1</v>
      </c>
      <c r="I161" s="21">
        <v>0</v>
      </c>
      <c r="J161" s="12">
        <f t="shared" si="25"/>
        <v>0</v>
      </c>
      <c r="K161" s="21">
        <f t="shared" si="26"/>
        <v>1</v>
      </c>
      <c r="L161" s="74">
        <v>1</v>
      </c>
      <c r="M161" s="20">
        <v>0</v>
      </c>
      <c r="N161" s="20">
        <f t="shared" si="27"/>
        <v>1</v>
      </c>
      <c r="O161" s="8">
        <v>0</v>
      </c>
      <c r="P161" s="20">
        <f t="shared" si="28"/>
        <v>1</v>
      </c>
    </row>
    <row r="162" spans="1:16">
      <c r="A162" s="2">
        <v>18</v>
      </c>
      <c r="B162" s="2" t="s">
        <v>29</v>
      </c>
      <c r="C162" s="24">
        <v>1</v>
      </c>
      <c r="D162" s="24">
        <v>1</v>
      </c>
      <c r="E162" s="21">
        <v>6</v>
      </c>
      <c r="F162" s="21">
        <v>0</v>
      </c>
      <c r="G162" s="25">
        <v>0</v>
      </c>
      <c r="H162" s="26">
        <f t="shared" si="24"/>
        <v>6</v>
      </c>
      <c r="I162" s="21">
        <v>0</v>
      </c>
      <c r="J162" s="12">
        <f t="shared" si="25"/>
        <v>0</v>
      </c>
      <c r="K162" s="21">
        <f t="shared" si="26"/>
        <v>6</v>
      </c>
      <c r="L162" s="74">
        <v>1</v>
      </c>
      <c r="M162" s="8">
        <v>0</v>
      </c>
      <c r="N162" s="20">
        <f t="shared" si="27"/>
        <v>1</v>
      </c>
      <c r="O162" s="8">
        <v>0</v>
      </c>
      <c r="P162" s="20">
        <f t="shared" si="28"/>
        <v>1</v>
      </c>
    </row>
    <row r="163" spans="1:16">
      <c r="A163" s="2">
        <v>19</v>
      </c>
      <c r="B163" s="2" t="s">
        <v>30</v>
      </c>
      <c r="C163" s="24">
        <v>2</v>
      </c>
      <c r="D163" s="24">
        <v>2</v>
      </c>
      <c r="E163" s="21">
        <v>0</v>
      </c>
      <c r="F163" s="21">
        <v>0</v>
      </c>
      <c r="G163" s="25">
        <v>0</v>
      </c>
      <c r="H163" s="26">
        <f t="shared" si="24"/>
        <v>0</v>
      </c>
      <c r="I163" s="21">
        <v>0</v>
      </c>
      <c r="J163" s="12" t="e">
        <f t="shared" si="25"/>
        <v>#DIV/0!</v>
      </c>
      <c r="K163" s="21">
        <f t="shared" si="26"/>
        <v>0</v>
      </c>
      <c r="L163" s="74">
        <v>0</v>
      </c>
      <c r="M163" s="20">
        <v>0</v>
      </c>
      <c r="N163" s="20">
        <f t="shared" si="27"/>
        <v>0</v>
      </c>
      <c r="O163" s="8">
        <v>0</v>
      </c>
      <c r="P163" s="20">
        <f t="shared" si="28"/>
        <v>0</v>
      </c>
    </row>
    <row r="164" spans="1:16">
      <c r="A164" s="2">
        <v>20</v>
      </c>
      <c r="B164" s="2" t="s">
        <v>31</v>
      </c>
      <c r="C164" s="24">
        <v>2</v>
      </c>
      <c r="D164" s="24">
        <v>2</v>
      </c>
      <c r="E164" s="21">
        <v>0</v>
      </c>
      <c r="F164" s="21">
        <v>0</v>
      </c>
      <c r="G164" s="25">
        <v>0</v>
      </c>
      <c r="H164" s="26">
        <f t="shared" si="24"/>
        <v>0</v>
      </c>
      <c r="I164" s="21">
        <v>0</v>
      </c>
      <c r="J164" s="12" t="e">
        <f t="shared" si="25"/>
        <v>#DIV/0!</v>
      </c>
      <c r="K164" s="21">
        <f t="shared" si="26"/>
        <v>0</v>
      </c>
      <c r="L164" s="74">
        <v>0</v>
      </c>
      <c r="M164" s="8">
        <v>0</v>
      </c>
      <c r="N164" s="20">
        <f t="shared" si="27"/>
        <v>0</v>
      </c>
      <c r="O164" s="8">
        <v>0</v>
      </c>
      <c r="P164" s="20">
        <f t="shared" si="28"/>
        <v>0</v>
      </c>
    </row>
    <row r="165" spans="1:16">
      <c r="A165" s="2">
        <v>21</v>
      </c>
      <c r="B165" s="2" t="s">
        <v>32</v>
      </c>
      <c r="C165" s="24">
        <v>2</v>
      </c>
      <c r="D165" s="24">
        <v>2</v>
      </c>
      <c r="E165" s="21">
        <v>24</v>
      </c>
      <c r="F165" s="21">
        <v>0</v>
      </c>
      <c r="G165" s="25">
        <v>0</v>
      </c>
      <c r="H165" s="26">
        <f t="shared" si="24"/>
        <v>24</v>
      </c>
      <c r="I165" s="21">
        <v>0</v>
      </c>
      <c r="J165" s="12">
        <f t="shared" si="25"/>
        <v>0</v>
      </c>
      <c r="K165" s="21">
        <f t="shared" si="26"/>
        <v>24</v>
      </c>
      <c r="L165" s="74">
        <v>0</v>
      </c>
      <c r="M165" s="20">
        <v>0</v>
      </c>
      <c r="N165" s="20">
        <f t="shared" si="27"/>
        <v>0</v>
      </c>
      <c r="O165" s="8">
        <v>0</v>
      </c>
      <c r="P165" s="20">
        <f t="shared" si="28"/>
        <v>0</v>
      </c>
    </row>
    <row r="166" spans="1:16">
      <c r="A166" s="2">
        <v>22</v>
      </c>
      <c r="B166" s="2" t="s">
        <v>33</v>
      </c>
      <c r="C166" s="24">
        <v>0</v>
      </c>
      <c r="D166" s="24">
        <v>0</v>
      </c>
      <c r="E166" s="21">
        <v>0</v>
      </c>
      <c r="F166" s="21">
        <v>0</v>
      </c>
      <c r="G166" s="25">
        <v>0</v>
      </c>
      <c r="H166" s="26">
        <f t="shared" si="24"/>
        <v>0</v>
      </c>
      <c r="I166" s="21">
        <v>0</v>
      </c>
      <c r="J166" s="12" t="e">
        <f t="shared" si="25"/>
        <v>#DIV/0!</v>
      </c>
      <c r="K166" s="21">
        <f t="shared" si="26"/>
        <v>0</v>
      </c>
      <c r="L166" s="74">
        <v>0</v>
      </c>
      <c r="M166" s="8">
        <v>0</v>
      </c>
      <c r="N166" s="20">
        <f t="shared" si="27"/>
        <v>0</v>
      </c>
      <c r="O166" s="8">
        <v>0</v>
      </c>
      <c r="P166" s="20">
        <f t="shared" si="28"/>
        <v>0</v>
      </c>
    </row>
    <row r="167" spans="1:16">
      <c r="A167" s="2">
        <v>23</v>
      </c>
      <c r="B167" s="2" t="s">
        <v>34</v>
      </c>
      <c r="C167" s="24">
        <v>0</v>
      </c>
      <c r="D167" s="24">
        <v>0</v>
      </c>
      <c r="E167" s="21">
        <v>0</v>
      </c>
      <c r="F167" s="21">
        <v>0</v>
      </c>
      <c r="G167" s="25">
        <v>0</v>
      </c>
      <c r="H167" s="26">
        <f t="shared" si="24"/>
        <v>0</v>
      </c>
      <c r="I167" s="21">
        <v>0</v>
      </c>
      <c r="J167" s="12" t="e">
        <f t="shared" si="25"/>
        <v>#DIV/0!</v>
      </c>
      <c r="K167" s="21">
        <f t="shared" si="26"/>
        <v>0</v>
      </c>
      <c r="L167" s="74">
        <v>0</v>
      </c>
      <c r="M167" s="20">
        <v>0</v>
      </c>
      <c r="N167" s="20">
        <f t="shared" si="27"/>
        <v>0</v>
      </c>
      <c r="O167" s="8">
        <v>0</v>
      </c>
      <c r="P167" s="20">
        <f t="shared" si="28"/>
        <v>0</v>
      </c>
    </row>
    <row r="168" spans="1:16">
      <c r="A168" s="2">
        <v>24</v>
      </c>
      <c r="B168" s="88" t="s">
        <v>36</v>
      </c>
      <c r="C168" s="24">
        <v>5</v>
      </c>
      <c r="D168" s="24">
        <v>7</v>
      </c>
      <c r="E168" s="21">
        <v>46.2</v>
      </c>
      <c r="F168" s="21">
        <v>0</v>
      </c>
      <c r="G168" s="25">
        <v>0</v>
      </c>
      <c r="H168" s="26">
        <f t="shared" si="24"/>
        <v>46.2</v>
      </c>
      <c r="I168" s="21">
        <v>28.9</v>
      </c>
      <c r="J168" s="12">
        <f t="shared" si="25"/>
        <v>62.55411255411255</v>
      </c>
      <c r="K168" s="21">
        <f t="shared" si="26"/>
        <v>17.300000000000004</v>
      </c>
      <c r="L168" s="74">
        <v>6</v>
      </c>
      <c r="M168" s="8">
        <v>0</v>
      </c>
      <c r="N168" s="20">
        <f t="shared" si="27"/>
        <v>6</v>
      </c>
      <c r="O168" s="8">
        <v>2</v>
      </c>
      <c r="P168" s="20">
        <f t="shared" si="28"/>
        <v>4</v>
      </c>
    </row>
    <row r="169" spans="1:16">
      <c r="A169" s="2">
        <v>25</v>
      </c>
      <c r="B169" s="2" t="s">
        <v>35</v>
      </c>
      <c r="C169" s="24">
        <v>1</v>
      </c>
      <c r="D169" s="24">
        <v>1</v>
      </c>
      <c r="E169" s="21">
        <v>12</v>
      </c>
      <c r="F169" s="21">
        <v>0</v>
      </c>
      <c r="G169" s="25">
        <v>0</v>
      </c>
      <c r="H169" s="26">
        <f t="shared" si="24"/>
        <v>12</v>
      </c>
      <c r="I169" s="21">
        <v>0</v>
      </c>
      <c r="J169" s="12">
        <f t="shared" si="25"/>
        <v>0</v>
      </c>
      <c r="K169" s="21">
        <f t="shared" si="26"/>
        <v>12</v>
      </c>
      <c r="L169" s="74">
        <v>0</v>
      </c>
      <c r="M169" s="20">
        <v>0</v>
      </c>
      <c r="N169" s="20">
        <f t="shared" si="27"/>
        <v>0</v>
      </c>
      <c r="O169" s="8">
        <v>0</v>
      </c>
      <c r="P169" s="20">
        <f t="shared" si="28"/>
        <v>0</v>
      </c>
    </row>
    <row r="170" spans="1:16">
      <c r="A170" s="2">
        <v>26</v>
      </c>
      <c r="B170" s="2" t="s">
        <v>37</v>
      </c>
      <c r="C170" s="24">
        <v>1</v>
      </c>
      <c r="D170" s="24">
        <v>2</v>
      </c>
      <c r="E170" s="21">
        <v>0</v>
      </c>
      <c r="F170" s="21">
        <v>0</v>
      </c>
      <c r="G170" s="25">
        <v>0</v>
      </c>
      <c r="H170" s="26">
        <f t="shared" si="24"/>
        <v>0</v>
      </c>
      <c r="I170" s="21">
        <v>0</v>
      </c>
      <c r="J170" s="12" t="e">
        <f t="shared" si="25"/>
        <v>#DIV/0!</v>
      </c>
      <c r="K170" s="21">
        <f t="shared" si="26"/>
        <v>0</v>
      </c>
      <c r="L170" s="74">
        <v>0</v>
      </c>
      <c r="M170" s="8">
        <v>0</v>
      </c>
      <c r="N170" s="20">
        <f t="shared" si="27"/>
        <v>0</v>
      </c>
      <c r="O170" s="8">
        <v>0</v>
      </c>
      <c r="P170" s="20">
        <f t="shared" si="28"/>
        <v>0</v>
      </c>
    </row>
    <row r="171" spans="1:16">
      <c r="A171" s="2">
        <v>27</v>
      </c>
      <c r="B171" s="2" t="s">
        <v>38</v>
      </c>
      <c r="C171" s="24">
        <v>0</v>
      </c>
      <c r="D171" s="24">
        <v>0</v>
      </c>
      <c r="E171" s="21">
        <v>0</v>
      </c>
      <c r="F171" s="21">
        <v>0</v>
      </c>
      <c r="G171" s="25">
        <v>0</v>
      </c>
      <c r="H171" s="26">
        <f t="shared" si="24"/>
        <v>0</v>
      </c>
      <c r="I171" s="21">
        <v>0</v>
      </c>
      <c r="J171" s="12" t="e">
        <f t="shared" si="25"/>
        <v>#DIV/0!</v>
      </c>
      <c r="K171" s="21">
        <f t="shared" si="26"/>
        <v>0</v>
      </c>
      <c r="L171" s="74">
        <v>0</v>
      </c>
      <c r="M171" s="20">
        <v>0</v>
      </c>
      <c r="N171" s="20">
        <f t="shared" si="27"/>
        <v>0</v>
      </c>
      <c r="O171" s="8">
        <v>0</v>
      </c>
      <c r="P171" s="20">
        <f t="shared" si="28"/>
        <v>0</v>
      </c>
    </row>
    <row r="172" spans="1:16">
      <c r="A172" s="2">
        <v>28</v>
      </c>
      <c r="B172" s="2" t="s">
        <v>39</v>
      </c>
      <c r="C172" s="24">
        <v>0</v>
      </c>
      <c r="D172" s="24">
        <v>0</v>
      </c>
      <c r="E172" s="21">
        <v>0</v>
      </c>
      <c r="F172" s="21">
        <v>0</v>
      </c>
      <c r="G172" s="25">
        <v>0</v>
      </c>
      <c r="H172" s="26">
        <f t="shared" si="24"/>
        <v>0</v>
      </c>
      <c r="I172" s="21">
        <v>0</v>
      </c>
      <c r="J172" s="12" t="e">
        <f t="shared" si="25"/>
        <v>#DIV/0!</v>
      </c>
      <c r="K172" s="21">
        <f t="shared" si="26"/>
        <v>0</v>
      </c>
      <c r="L172" s="74">
        <v>0</v>
      </c>
      <c r="M172" s="8">
        <v>0</v>
      </c>
      <c r="N172" s="20">
        <f t="shared" si="27"/>
        <v>0</v>
      </c>
      <c r="O172" s="8">
        <v>0</v>
      </c>
      <c r="P172" s="20">
        <f t="shared" si="28"/>
        <v>0</v>
      </c>
    </row>
    <row r="173" spans="1:16">
      <c r="A173" s="2">
        <v>29</v>
      </c>
      <c r="B173" s="88" t="s">
        <v>40</v>
      </c>
      <c r="C173" s="24">
        <v>2</v>
      </c>
      <c r="D173" s="24">
        <v>2</v>
      </c>
      <c r="E173" s="21">
        <v>11.42</v>
      </c>
      <c r="F173" s="21">
        <v>0</v>
      </c>
      <c r="G173" s="25">
        <v>0</v>
      </c>
      <c r="H173" s="26">
        <f t="shared" si="24"/>
        <v>11.42</v>
      </c>
      <c r="I173" s="21">
        <v>8.9</v>
      </c>
      <c r="J173" s="12">
        <f t="shared" si="25"/>
        <v>77.933450087565674</v>
      </c>
      <c r="K173" s="21">
        <f t="shared" si="26"/>
        <v>2.5199999999999996</v>
      </c>
      <c r="L173" s="74">
        <v>2</v>
      </c>
      <c r="M173" s="20">
        <v>0</v>
      </c>
      <c r="N173" s="20">
        <f t="shared" si="27"/>
        <v>2</v>
      </c>
      <c r="O173" s="8">
        <v>0</v>
      </c>
      <c r="P173" s="20">
        <f t="shared" si="28"/>
        <v>2</v>
      </c>
    </row>
    <row r="174" spans="1:16">
      <c r="A174" s="2">
        <v>30</v>
      </c>
      <c r="B174" s="2" t="s">
        <v>41</v>
      </c>
      <c r="C174" s="6">
        <v>3</v>
      </c>
      <c r="D174" s="6">
        <v>3</v>
      </c>
      <c r="E174" s="3">
        <v>0</v>
      </c>
      <c r="F174" s="21">
        <v>0</v>
      </c>
      <c r="G174" s="25">
        <v>0</v>
      </c>
      <c r="H174" s="26">
        <f t="shared" si="24"/>
        <v>0</v>
      </c>
      <c r="I174" s="21">
        <v>0</v>
      </c>
      <c r="J174" s="12" t="e">
        <f t="shared" si="25"/>
        <v>#DIV/0!</v>
      </c>
      <c r="K174" s="21">
        <f t="shared" si="26"/>
        <v>0</v>
      </c>
      <c r="L174" s="74">
        <v>0</v>
      </c>
      <c r="M174" s="8">
        <v>0</v>
      </c>
      <c r="N174" s="20">
        <f t="shared" si="27"/>
        <v>0</v>
      </c>
      <c r="O174" s="4">
        <v>0</v>
      </c>
      <c r="P174" s="20">
        <f t="shared" si="28"/>
        <v>0</v>
      </c>
    </row>
    <row r="175" spans="1:16">
      <c r="A175" s="37"/>
      <c r="B175" s="9" t="s">
        <v>42</v>
      </c>
      <c r="C175" s="101">
        <f>SUM(C145:C174)</f>
        <v>49</v>
      </c>
      <c r="D175" s="101">
        <f t="shared" ref="D175:I175" si="29">SUM(D145:D174)</f>
        <v>57</v>
      </c>
      <c r="E175" s="7">
        <f t="shared" si="29"/>
        <v>164.61999999999998</v>
      </c>
      <c r="F175" s="7">
        <f t="shared" si="29"/>
        <v>0</v>
      </c>
      <c r="G175" s="7">
        <f t="shared" si="29"/>
        <v>0</v>
      </c>
      <c r="H175" s="7">
        <f t="shared" si="29"/>
        <v>164.61999999999998</v>
      </c>
      <c r="I175" s="7">
        <f t="shared" si="29"/>
        <v>48.8</v>
      </c>
      <c r="J175" s="12">
        <f t="shared" si="25"/>
        <v>29.644028672093309</v>
      </c>
      <c r="K175" s="21">
        <f t="shared" si="26"/>
        <v>115.81999999999998</v>
      </c>
      <c r="L175" s="75">
        <v>16</v>
      </c>
      <c r="M175" s="5">
        <f>SUM(M145:M174)</f>
        <v>0</v>
      </c>
      <c r="N175" s="20">
        <f t="shared" si="27"/>
        <v>16</v>
      </c>
      <c r="O175" s="5">
        <f>SUM(O145:O174)</f>
        <v>3</v>
      </c>
      <c r="P175" s="8">
        <f t="shared" si="28"/>
        <v>13</v>
      </c>
    </row>
    <row r="176" spans="1:16" ht="45" customHeight="1">
      <c r="A176" s="244" t="s">
        <v>109</v>
      </c>
      <c r="B176" s="244"/>
      <c r="C176" s="244"/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</row>
    <row r="177" spans="1:16">
      <c r="A177" s="245" t="s">
        <v>0</v>
      </c>
      <c r="B177" s="245" t="s">
        <v>1</v>
      </c>
      <c r="C177" s="245" t="s">
        <v>2</v>
      </c>
      <c r="D177" s="245" t="s">
        <v>3</v>
      </c>
      <c r="E177" s="245" t="s">
        <v>4</v>
      </c>
      <c r="F177" s="246"/>
      <c r="G177" s="246"/>
      <c r="H177" s="246"/>
      <c r="I177" s="246"/>
      <c r="J177" s="246"/>
      <c r="K177" s="246"/>
      <c r="L177" s="245" t="s">
        <v>60</v>
      </c>
      <c r="M177" s="246"/>
      <c r="N177" s="246"/>
      <c r="O177" s="246"/>
      <c r="P177" s="246"/>
    </row>
    <row r="178" spans="1:16" ht="51">
      <c r="A178" s="245"/>
      <c r="B178" s="245"/>
      <c r="C178" s="245"/>
      <c r="D178" s="245"/>
      <c r="E178" s="139" t="s">
        <v>65</v>
      </c>
      <c r="F178" s="139" t="s">
        <v>49</v>
      </c>
      <c r="G178" s="139" t="s">
        <v>6</v>
      </c>
      <c r="H178" s="139" t="s">
        <v>7</v>
      </c>
      <c r="I178" s="139" t="s">
        <v>8</v>
      </c>
      <c r="J178" s="139" t="s">
        <v>9</v>
      </c>
      <c r="K178" s="139" t="s">
        <v>10</v>
      </c>
      <c r="L178" s="139" t="s">
        <v>56</v>
      </c>
      <c r="M178" s="139" t="s">
        <v>78</v>
      </c>
      <c r="N178" s="139" t="s">
        <v>57</v>
      </c>
      <c r="O178" s="139" t="s">
        <v>46</v>
      </c>
      <c r="P178" s="139" t="s">
        <v>12</v>
      </c>
    </row>
    <row r="179" spans="1:16">
      <c r="A179" s="23">
        <v>1</v>
      </c>
      <c r="B179" s="23">
        <v>2</v>
      </c>
      <c r="C179" s="23">
        <v>3</v>
      </c>
      <c r="D179" s="23">
        <v>4</v>
      </c>
      <c r="E179" s="23">
        <v>5</v>
      </c>
      <c r="F179" s="23">
        <v>6</v>
      </c>
      <c r="G179" s="23">
        <v>7</v>
      </c>
      <c r="H179" s="23">
        <v>8</v>
      </c>
      <c r="I179" s="23">
        <v>9</v>
      </c>
      <c r="J179" s="23">
        <v>10</v>
      </c>
      <c r="K179" s="23">
        <v>11</v>
      </c>
      <c r="L179" s="23">
        <v>12</v>
      </c>
      <c r="M179" s="23">
        <v>13</v>
      </c>
      <c r="N179" s="23">
        <v>14</v>
      </c>
      <c r="O179" s="23">
        <v>15</v>
      </c>
      <c r="P179" s="23">
        <v>16</v>
      </c>
    </row>
    <row r="180" spans="1:16">
      <c r="A180" s="2">
        <v>1</v>
      </c>
      <c r="B180" s="52" t="s">
        <v>13</v>
      </c>
      <c r="C180" s="24">
        <v>1</v>
      </c>
      <c r="D180" s="24">
        <v>1</v>
      </c>
      <c r="E180" s="21">
        <v>0</v>
      </c>
      <c r="F180" s="21">
        <v>0</v>
      </c>
      <c r="G180" s="25">
        <v>0</v>
      </c>
      <c r="H180" s="26">
        <f t="shared" ref="H180:H209" si="30">SUM(E180:G180)</f>
        <v>0</v>
      </c>
      <c r="I180" s="21">
        <v>0</v>
      </c>
      <c r="J180" s="12" t="e">
        <f t="shared" ref="J180:J210" si="31">I180/H180*100</f>
        <v>#DIV/0!</v>
      </c>
      <c r="K180" s="21">
        <f t="shared" ref="K180:K210" si="32">H180-I180</f>
        <v>0</v>
      </c>
      <c r="L180" s="74">
        <v>1</v>
      </c>
      <c r="M180" s="20">
        <v>0</v>
      </c>
      <c r="N180" s="20">
        <f t="shared" ref="N180:N210" si="33">SUM(L180:M180)</f>
        <v>1</v>
      </c>
      <c r="O180" s="20">
        <v>0</v>
      </c>
      <c r="P180" s="20">
        <f t="shared" ref="P180:P210" si="34">N180-O180</f>
        <v>1</v>
      </c>
    </row>
    <row r="181" spans="1:16">
      <c r="A181" s="2">
        <v>2</v>
      </c>
      <c r="B181" s="88" t="s">
        <v>14</v>
      </c>
      <c r="C181" s="24">
        <v>1</v>
      </c>
      <c r="D181" s="24">
        <v>1</v>
      </c>
      <c r="E181" s="21">
        <v>5</v>
      </c>
      <c r="F181" s="21">
        <v>0</v>
      </c>
      <c r="G181" s="25">
        <v>0</v>
      </c>
      <c r="H181" s="26">
        <f t="shared" si="30"/>
        <v>5</v>
      </c>
      <c r="I181" s="21">
        <v>0</v>
      </c>
      <c r="J181" s="12">
        <f t="shared" si="31"/>
        <v>0</v>
      </c>
      <c r="K181" s="21">
        <f t="shared" si="32"/>
        <v>5</v>
      </c>
      <c r="L181" s="74">
        <v>0</v>
      </c>
      <c r="M181" s="8">
        <v>0</v>
      </c>
      <c r="N181" s="20">
        <f t="shared" si="33"/>
        <v>0</v>
      </c>
      <c r="O181" s="8">
        <v>0</v>
      </c>
      <c r="P181" s="20">
        <f t="shared" si="34"/>
        <v>0</v>
      </c>
    </row>
    <row r="182" spans="1:16">
      <c r="A182" s="2">
        <v>3</v>
      </c>
      <c r="B182" s="2" t="s">
        <v>15</v>
      </c>
      <c r="C182" s="24">
        <v>0</v>
      </c>
      <c r="D182" s="24">
        <v>0</v>
      </c>
      <c r="E182" s="21">
        <v>0</v>
      </c>
      <c r="F182" s="21">
        <v>0</v>
      </c>
      <c r="G182" s="25">
        <v>0</v>
      </c>
      <c r="H182" s="26">
        <f t="shared" si="30"/>
        <v>0</v>
      </c>
      <c r="I182" s="21">
        <v>0</v>
      </c>
      <c r="J182" s="12" t="e">
        <f t="shared" si="31"/>
        <v>#DIV/0!</v>
      </c>
      <c r="K182" s="21">
        <f t="shared" si="32"/>
        <v>0</v>
      </c>
      <c r="L182" s="74">
        <v>0</v>
      </c>
      <c r="M182" s="20">
        <v>0</v>
      </c>
      <c r="N182" s="20">
        <f t="shared" si="33"/>
        <v>0</v>
      </c>
      <c r="O182" s="8">
        <v>0</v>
      </c>
      <c r="P182" s="20">
        <f t="shared" si="34"/>
        <v>0</v>
      </c>
    </row>
    <row r="183" spans="1:16">
      <c r="A183" s="2">
        <v>4</v>
      </c>
      <c r="B183" s="88" t="s">
        <v>16</v>
      </c>
      <c r="C183" s="24">
        <v>2</v>
      </c>
      <c r="D183" s="24">
        <v>2</v>
      </c>
      <c r="E183" s="21">
        <v>2</v>
      </c>
      <c r="F183" s="21">
        <v>0</v>
      </c>
      <c r="G183" s="25">
        <v>0</v>
      </c>
      <c r="H183" s="26">
        <f t="shared" si="30"/>
        <v>2</v>
      </c>
      <c r="I183" s="21">
        <v>2</v>
      </c>
      <c r="J183" s="12">
        <f t="shared" si="31"/>
        <v>100</v>
      </c>
      <c r="K183" s="21">
        <f t="shared" si="32"/>
        <v>0</v>
      </c>
      <c r="L183" s="74">
        <v>1</v>
      </c>
      <c r="M183" s="8">
        <v>0</v>
      </c>
      <c r="N183" s="20">
        <f t="shared" si="33"/>
        <v>1</v>
      </c>
      <c r="O183" s="108">
        <v>1</v>
      </c>
      <c r="P183" s="20">
        <f t="shared" si="34"/>
        <v>0</v>
      </c>
    </row>
    <row r="184" spans="1:16">
      <c r="A184" s="2">
        <v>5</v>
      </c>
      <c r="B184" s="2" t="s">
        <v>80</v>
      </c>
      <c r="C184" s="24">
        <v>1</v>
      </c>
      <c r="D184" s="24">
        <v>1</v>
      </c>
      <c r="E184" s="21">
        <v>12</v>
      </c>
      <c r="F184" s="21">
        <v>0</v>
      </c>
      <c r="G184" s="25">
        <v>0</v>
      </c>
      <c r="H184" s="26">
        <f t="shared" si="30"/>
        <v>12</v>
      </c>
      <c r="I184" s="21">
        <v>0</v>
      </c>
      <c r="J184" s="12">
        <f t="shared" si="31"/>
        <v>0</v>
      </c>
      <c r="K184" s="21">
        <f t="shared" si="32"/>
        <v>12</v>
      </c>
      <c r="L184" s="74">
        <v>0</v>
      </c>
      <c r="M184" s="20">
        <v>0</v>
      </c>
      <c r="N184" s="20">
        <f t="shared" si="33"/>
        <v>0</v>
      </c>
      <c r="O184" s="107">
        <v>0</v>
      </c>
      <c r="P184" s="20">
        <f t="shared" si="34"/>
        <v>0</v>
      </c>
    </row>
    <row r="185" spans="1:16">
      <c r="A185" s="2">
        <v>6</v>
      </c>
      <c r="B185" s="88" t="s">
        <v>17</v>
      </c>
      <c r="C185" s="24">
        <v>2</v>
      </c>
      <c r="D185" s="24">
        <v>2</v>
      </c>
      <c r="E185" s="21">
        <v>9</v>
      </c>
      <c r="F185" s="21">
        <v>0</v>
      </c>
      <c r="G185" s="25">
        <v>0</v>
      </c>
      <c r="H185" s="26">
        <f t="shared" si="30"/>
        <v>9</v>
      </c>
      <c r="I185" s="21">
        <v>9</v>
      </c>
      <c r="J185" s="12">
        <f t="shared" si="31"/>
        <v>100</v>
      </c>
      <c r="K185" s="21">
        <f t="shared" si="32"/>
        <v>0</v>
      </c>
      <c r="L185" s="74">
        <v>1</v>
      </c>
      <c r="M185" s="8">
        <v>0</v>
      </c>
      <c r="N185" s="20">
        <f t="shared" si="33"/>
        <v>1</v>
      </c>
      <c r="O185" s="8">
        <v>1</v>
      </c>
      <c r="P185" s="20">
        <f t="shared" si="34"/>
        <v>0</v>
      </c>
    </row>
    <row r="186" spans="1:16">
      <c r="A186" s="2">
        <v>7</v>
      </c>
      <c r="B186" s="2" t="s">
        <v>18</v>
      </c>
      <c r="C186" s="24">
        <v>6</v>
      </c>
      <c r="D186" s="24">
        <v>6</v>
      </c>
      <c r="E186" s="21">
        <v>0</v>
      </c>
      <c r="F186" s="21">
        <v>0</v>
      </c>
      <c r="G186" s="25">
        <v>0</v>
      </c>
      <c r="H186" s="26">
        <f t="shared" si="30"/>
        <v>0</v>
      </c>
      <c r="I186" s="21">
        <v>0</v>
      </c>
      <c r="J186" s="12" t="e">
        <f t="shared" si="31"/>
        <v>#DIV/0!</v>
      </c>
      <c r="K186" s="21">
        <f t="shared" si="32"/>
        <v>0</v>
      </c>
      <c r="L186" s="74">
        <v>2</v>
      </c>
      <c r="M186" s="20">
        <v>0</v>
      </c>
      <c r="N186" s="20">
        <f t="shared" si="33"/>
        <v>2</v>
      </c>
      <c r="O186" s="8">
        <v>0</v>
      </c>
      <c r="P186" s="20">
        <f t="shared" si="34"/>
        <v>2</v>
      </c>
    </row>
    <row r="187" spans="1:16">
      <c r="A187" s="2">
        <v>8</v>
      </c>
      <c r="B187" s="2" t="s">
        <v>19</v>
      </c>
      <c r="C187" s="24">
        <v>0</v>
      </c>
      <c r="D187" s="24">
        <v>0</v>
      </c>
      <c r="E187" s="21">
        <v>0</v>
      </c>
      <c r="F187" s="21">
        <v>0</v>
      </c>
      <c r="G187" s="25">
        <v>0</v>
      </c>
      <c r="H187" s="26">
        <f t="shared" si="30"/>
        <v>0</v>
      </c>
      <c r="I187" s="21">
        <v>0</v>
      </c>
      <c r="J187" s="12" t="e">
        <f t="shared" si="31"/>
        <v>#DIV/0!</v>
      </c>
      <c r="K187" s="21">
        <f t="shared" si="32"/>
        <v>0</v>
      </c>
      <c r="L187" s="74">
        <v>0</v>
      </c>
      <c r="M187" s="8">
        <v>0</v>
      </c>
      <c r="N187" s="20">
        <f t="shared" si="33"/>
        <v>0</v>
      </c>
      <c r="O187" s="8">
        <v>0</v>
      </c>
      <c r="P187" s="20">
        <f t="shared" si="34"/>
        <v>0</v>
      </c>
    </row>
    <row r="188" spans="1:16">
      <c r="A188" s="2">
        <v>9</v>
      </c>
      <c r="B188" s="2" t="s">
        <v>20</v>
      </c>
      <c r="C188" s="24">
        <v>0</v>
      </c>
      <c r="D188" s="24">
        <v>0</v>
      </c>
      <c r="E188" s="21">
        <v>0</v>
      </c>
      <c r="F188" s="21">
        <v>0</v>
      </c>
      <c r="G188" s="25">
        <v>0</v>
      </c>
      <c r="H188" s="26">
        <f t="shared" si="30"/>
        <v>0</v>
      </c>
      <c r="I188" s="21">
        <v>0</v>
      </c>
      <c r="J188" s="12" t="e">
        <f t="shared" si="31"/>
        <v>#DIV/0!</v>
      </c>
      <c r="K188" s="21">
        <f t="shared" si="32"/>
        <v>0</v>
      </c>
      <c r="L188" s="74">
        <v>0</v>
      </c>
      <c r="M188" s="20">
        <v>0</v>
      </c>
      <c r="N188" s="20">
        <f t="shared" si="33"/>
        <v>0</v>
      </c>
      <c r="O188" s="8">
        <v>0</v>
      </c>
      <c r="P188" s="20">
        <f t="shared" si="34"/>
        <v>0</v>
      </c>
    </row>
    <row r="189" spans="1:16">
      <c r="A189" s="2">
        <v>10</v>
      </c>
      <c r="B189" s="88" t="s">
        <v>21</v>
      </c>
      <c r="C189" s="24">
        <v>0</v>
      </c>
      <c r="D189" s="24">
        <v>0</v>
      </c>
      <c r="E189" s="21">
        <v>0</v>
      </c>
      <c r="F189" s="21">
        <v>0</v>
      </c>
      <c r="G189" s="25">
        <v>0</v>
      </c>
      <c r="H189" s="26">
        <f t="shared" si="30"/>
        <v>0</v>
      </c>
      <c r="I189" s="21">
        <v>0</v>
      </c>
      <c r="J189" s="12" t="e">
        <f t="shared" si="31"/>
        <v>#DIV/0!</v>
      </c>
      <c r="K189" s="21">
        <f t="shared" si="32"/>
        <v>0</v>
      </c>
      <c r="L189" s="74">
        <v>0</v>
      </c>
      <c r="M189" s="8">
        <v>0</v>
      </c>
      <c r="N189" s="20">
        <f t="shared" si="33"/>
        <v>0</v>
      </c>
      <c r="O189" s="8">
        <v>0</v>
      </c>
      <c r="P189" s="20">
        <f t="shared" si="34"/>
        <v>0</v>
      </c>
    </row>
    <row r="190" spans="1:16">
      <c r="A190" s="2">
        <v>11</v>
      </c>
      <c r="B190" s="2" t="s">
        <v>22</v>
      </c>
      <c r="C190" s="24">
        <v>5</v>
      </c>
      <c r="D190" s="24">
        <v>8</v>
      </c>
      <c r="E190" s="21">
        <v>0</v>
      </c>
      <c r="F190" s="21">
        <v>0</v>
      </c>
      <c r="G190" s="25">
        <v>0</v>
      </c>
      <c r="H190" s="26">
        <f t="shared" si="30"/>
        <v>0</v>
      </c>
      <c r="I190" s="21">
        <v>0</v>
      </c>
      <c r="J190" s="12" t="e">
        <f t="shared" si="31"/>
        <v>#DIV/0!</v>
      </c>
      <c r="K190" s="21">
        <f t="shared" si="32"/>
        <v>0</v>
      </c>
      <c r="L190" s="74">
        <v>0</v>
      </c>
      <c r="M190" s="20">
        <v>0</v>
      </c>
      <c r="N190" s="20">
        <f t="shared" si="33"/>
        <v>0</v>
      </c>
      <c r="O190" s="8">
        <v>0</v>
      </c>
      <c r="P190" s="20">
        <f t="shared" si="34"/>
        <v>0</v>
      </c>
    </row>
    <row r="191" spans="1:16">
      <c r="A191" s="2">
        <v>12</v>
      </c>
      <c r="B191" s="88" t="s">
        <v>23</v>
      </c>
      <c r="C191" s="24">
        <v>1</v>
      </c>
      <c r="D191" s="24">
        <v>1</v>
      </c>
      <c r="E191" s="21">
        <v>12</v>
      </c>
      <c r="F191" s="21">
        <v>0</v>
      </c>
      <c r="G191" s="25">
        <v>0</v>
      </c>
      <c r="H191" s="26">
        <f t="shared" si="30"/>
        <v>12</v>
      </c>
      <c r="I191" s="27">
        <v>2</v>
      </c>
      <c r="J191" s="12">
        <f t="shared" si="31"/>
        <v>16.666666666666664</v>
      </c>
      <c r="K191" s="21">
        <f t="shared" si="32"/>
        <v>10</v>
      </c>
      <c r="L191" s="74">
        <v>1</v>
      </c>
      <c r="M191" s="8">
        <v>0</v>
      </c>
      <c r="N191" s="20">
        <f t="shared" si="33"/>
        <v>1</v>
      </c>
      <c r="O191" s="8">
        <v>0</v>
      </c>
      <c r="P191" s="20">
        <f t="shared" si="34"/>
        <v>1</v>
      </c>
    </row>
    <row r="192" spans="1:16">
      <c r="A192" s="2">
        <v>13</v>
      </c>
      <c r="B192" s="88" t="s">
        <v>24</v>
      </c>
      <c r="C192" s="24">
        <v>5</v>
      </c>
      <c r="D192" s="24">
        <v>6</v>
      </c>
      <c r="E192" s="21">
        <v>0</v>
      </c>
      <c r="F192" s="21">
        <v>0</v>
      </c>
      <c r="G192" s="25">
        <v>0</v>
      </c>
      <c r="H192" s="26">
        <f t="shared" si="30"/>
        <v>0</v>
      </c>
      <c r="I192" s="21">
        <v>0</v>
      </c>
      <c r="J192" s="12" t="e">
        <f t="shared" si="31"/>
        <v>#DIV/0!</v>
      </c>
      <c r="K192" s="21">
        <f t="shared" si="32"/>
        <v>0</v>
      </c>
      <c r="L192" s="74">
        <v>0</v>
      </c>
      <c r="M192" s="20">
        <v>0</v>
      </c>
      <c r="N192" s="20">
        <f t="shared" si="33"/>
        <v>0</v>
      </c>
      <c r="O192" s="8">
        <v>0</v>
      </c>
      <c r="P192" s="20">
        <f t="shared" si="34"/>
        <v>0</v>
      </c>
    </row>
    <row r="193" spans="1:16">
      <c r="A193" s="2">
        <v>14</v>
      </c>
      <c r="B193" s="2" t="s">
        <v>25</v>
      </c>
      <c r="C193" s="24">
        <v>0</v>
      </c>
      <c r="D193" s="24">
        <v>0</v>
      </c>
      <c r="E193" s="21">
        <v>0</v>
      </c>
      <c r="F193" s="21">
        <v>0</v>
      </c>
      <c r="G193" s="25">
        <v>0</v>
      </c>
      <c r="H193" s="26">
        <f t="shared" si="30"/>
        <v>0</v>
      </c>
      <c r="I193" s="21">
        <v>0</v>
      </c>
      <c r="J193" s="12" t="e">
        <f t="shared" si="31"/>
        <v>#DIV/0!</v>
      </c>
      <c r="K193" s="21">
        <f t="shared" si="32"/>
        <v>0</v>
      </c>
      <c r="L193" s="74">
        <v>0</v>
      </c>
      <c r="M193" s="8">
        <v>0</v>
      </c>
      <c r="N193" s="20">
        <f t="shared" si="33"/>
        <v>0</v>
      </c>
      <c r="O193" s="8">
        <v>0</v>
      </c>
      <c r="P193" s="20">
        <f t="shared" si="34"/>
        <v>0</v>
      </c>
    </row>
    <row r="194" spans="1:16">
      <c r="A194" s="2">
        <v>15</v>
      </c>
      <c r="B194" s="2" t="s">
        <v>26</v>
      </c>
      <c r="C194" s="24">
        <v>2</v>
      </c>
      <c r="D194" s="24">
        <v>2</v>
      </c>
      <c r="E194" s="21">
        <v>24</v>
      </c>
      <c r="F194" s="21">
        <v>0</v>
      </c>
      <c r="G194" s="25">
        <v>0</v>
      </c>
      <c r="H194" s="26">
        <f t="shared" si="30"/>
        <v>24</v>
      </c>
      <c r="I194" s="21">
        <v>0</v>
      </c>
      <c r="J194" s="12">
        <f t="shared" si="31"/>
        <v>0</v>
      </c>
      <c r="K194" s="21">
        <f t="shared" si="32"/>
        <v>24</v>
      </c>
      <c r="L194" s="74">
        <v>0</v>
      </c>
      <c r="M194" s="20">
        <v>0</v>
      </c>
      <c r="N194" s="20">
        <f t="shared" si="33"/>
        <v>0</v>
      </c>
      <c r="O194" s="8">
        <v>0</v>
      </c>
      <c r="P194" s="20">
        <f t="shared" si="34"/>
        <v>0</v>
      </c>
    </row>
    <row r="195" spans="1:16">
      <c r="A195" s="2">
        <v>16</v>
      </c>
      <c r="B195" s="2" t="s">
        <v>27</v>
      </c>
      <c r="C195" s="24">
        <v>0</v>
      </c>
      <c r="D195" s="24">
        <v>0</v>
      </c>
      <c r="E195" s="21">
        <v>0</v>
      </c>
      <c r="F195" s="21">
        <v>0</v>
      </c>
      <c r="G195" s="25">
        <v>0</v>
      </c>
      <c r="H195" s="26">
        <f t="shared" si="30"/>
        <v>0</v>
      </c>
      <c r="I195" s="21">
        <v>0</v>
      </c>
      <c r="J195" s="12" t="e">
        <f t="shared" si="31"/>
        <v>#DIV/0!</v>
      </c>
      <c r="K195" s="21">
        <f t="shared" si="32"/>
        <v>0</v>
      </c>
      <c r="L195" s="74">
        <v>0</v>
      </c>
      <c r="M195" s="8">
        <v>0</v>
      </c>
      <c r="N195" s="20">
        <f t="shared" si="33"/>
        <v>0</v>
      </c>
      <c r="O195" s="8">
        <v>0</v>
      </c>
      <c r="P195" s="20">
        <f t="shared" si="34"/>
        <v>0</v>
      </c>
    </row>
    <row r="196" spans="1:16">
      <c r="A196" s="2">
        <v>17</v>
      </c>
      <c r="B196" s="88" t="s">
        <v>28</v>
      </c>
      <c r="C196" s="24">
        <v>4</v>
      </c>
      <c r="D196" s="24">
        <v>5</v>
      </c>
      <c r="E196" s="21">
        <v>1</v>
      </c>
      <c r="F196" s="21">
        <v>0</v>
      </c>
      <c r="G196" s="25">
        <v>0</v>
      </c>
      <c r="H196" s="26">
        <f t="shared" si="30"/>
        <v>1</v>
      </c>
      <c r="I196" s="21">
        <v>0</v>
      </c>
      <c r="J196" s="12">
        <f t="shared" si="31"/>
        <v>0</v>
      </c>
      <c r="K196" s="21">
        <f t="shared" si="32"/>
        <v>1</v>
      </c>
      <c r="L196" s="74">
        <v>1</v>
      </c>
      <c r="M196" s="20">
        <v>0</v>
      </c>
      <c r="N196" s="20">
        <f t="shared" si="33"/>
        <v>1</v>
      </c>
      <c r="O196" s="8">
        <v>0</v>
      </c>
      <c r="P196" s="20">
        <f t="shared" si="34"/>
        <v>1</v>
      </c>
    </row>
    <row r="197" spans="1:16">
      <c r="A197" s="2">
        <v>18</v>
      </c>
      <c r="B197" s="2" t="s">
        <v>29</v>
      </c>
      <c r="C197" s="24">
        <v>1</v>
      </c>
      <c r="D197" s="24">
        <v>1</v>
      </c>
      <c r="E197" s="21">
        <v>6</v>
      </c>
      <c r="F197" s="21">
        <v>0</v>
      </c>
      <c r="G197" s="25">
        <v>0</v>
      </c>
      <c r="H197" s="26">
        <f t="shared" si="30"/>
        <v>6</v>
      </c>
      <c r="I197" s="21">
        <v>0</v>
      </c>
      <c r="J197" s="12">
        <f t="shared" si="31"/>
        <v>0</v>
      </c>
      <c r="K197" s="21">
        <f t="shared" si="32"/>
        <v>6</v>
      </c>
      <c r="L197" s="74">
        <v>1</v>
      </c>
      <c r="M197" s="8">
        <v>0</v>
      </c>
      <c r="N197" s="20">
        <f t="shared" si="33"/>
        <v>1</v>
      </c>
      <c r="O197" s="8">
        <v>0</v>
      </c>
      <c r="P197" s="20">
        <f t="shared" si="34"/>
        <v>1</v>
      </c>
    </row>
    <row r="198" spans="1:16">
      <c r="A198" s="2">
        <v>19</v>
      </c>
      <c r="B198" s="88" t="s">
        <v>30</v>
      </c>
      <c r="C198" s="24">
        <v>2</v>
      </c>
      <c r="D198" s="24">
        <v>2</v>
      </c>
      <c r="E198" s="21">
        <v>0</v>
      </c>
      <c r="F198" s="21">
        <v>0</v>
      </c>
      <c r="G198" s="25">
        <v>0</v>
      </c>
      <c r="H198" s="26">
        <f t="shared" si="30"/>
        <v>0</v>
      </c>
      <c r="I198" s="21">
        <v>0</v>
      </c>
      <c r="J198" s="12" t="e">
        <f t="shared" si="31"/>
        <v>#DIV/0!</v>
      </c>
      <c r="K198" s="21">
        <f t="shared" si="32"/>
        <v>0</v>
      </c>
      <c r="L198" s="74">
        <v>0</v>
      </c>
      <c r="M198" s="20">
        <v>0</v>
      </c>
      <c r="N198" s="20">
        <f t="shared" si="33"/>
        <v>0</v>
      </c>
      <c r="O198" s="8">
        <v>0</v>
      </c>
      <c r="P198" s="20">
        <f t="shared" si="34"/>
        <v>0</v>
      </c>
    </row>
    <row r="199" spans="1:16">
      <c r="A199" s="2">
        <v>20</v>
      </c>
      <c r="B199" s="2" t="s">
        <v>31</v>
      </c>
      <c r="C199" s="24">
        <v>2</v>
      </c>
      <c r="D199" s="24">
        <v>2</v>
      </c>
      <c r="E199" s="21">
        <v>0</v>
      </c>
      <c r="F199" s="21">
        <v>0</v>
      </c>
      <c r="G199" s="25">
        <v>0</v>
      </c>
      <c r="H199" s="26">
        <f t="shared" si="30"/>
        <v>0</v>
      </c>
      <c r="I199" s="21">
        <v>0</v>
      </c>
      <c r="J199" s="12" t="e">
        <f t="shared" si="31"/>
        <v>#DIV/0!</v>
      </c>
      <c r="K199" s="21">
        <f t="shared" si="32"/>
        <v>0</v>
      </c>
      <c r="L199" s="74">
        <v>0</v>
      </c>
      <c r="M199" s="8">
        <v>0</v>
      </c>
      <c r="N199" s="20">
        <f t="shared" si="33"/>
        <v>0</v>
      </c>
      <c r="O199" s="8">
        <v>0</v>
      </c>
      <c r="P199" s="20">
        <f t="shared" si="34"/>
        <v>0</v>
      </c>
    </row>
    <row r="200" spans="1:16">
      <c r="A200" s="2">
        <v>21</v>
      </c>
      <c r="B200" s="2" t="s">
        <v>32</v>
      </c>
      <c r="C200" s="24">
        <v>2</v>
      </c>
      <c r="D200" s="24">
        <v>2</v>
      </c>
      <c r="E200" s="21">
        <v>24</v>
      </c>
      <c r="F200" s="21">
        <v>0</v>
      </c>
      <c r="G200" s="25">
        <v>0</v>
      </c>
      <c r="H200" s="26">
        <f t="shared" si="30"/>
        <v>24</v>
      </c>
      <c r="I200" s="21">
        <v>0</v>
      </c>
      <c r="J200" s="12">
        <f t="shared" si="31"/>
        <v>0</v>
      </c>
      <c r="K200" s="21">
        <f t="shared" si="32"/>
        <v>24</v>
      </c>
      <c r="L200" s="74">
        <v>0</v>
      </c>
      <c r="M200" s="20">
        <v>0</v>
      </c>
      <c r="N200" s="20">
        <f t="shared" si="33"/>
        <v>0</v>
      </c>
      <c r="O200" s="8">
        <v>0</v>
      </c>
      <c r="P200" s="20">
        <f t="shared" si="34"/>
        <v>0</v>
      </c>
    </row>
    <row r="201" spans="1:16">
      <c r="A201" s="2">
        <v>22</v>
      </c>
      <c r="B201" s="2" t="s">
        <v>33</v>
      </c>
      <c r="C201" s="24">
        <v>0</v>
      </c>
      <c r="D201" s="24">
        <v>0</v>
      </c>
      <c r="E201" s="21">
        <v>0</v>
      </c>
      <c r="F201" s="21">
        <v>0</v>
      </c>
      <c r="G201" s="25">
        <v>0</v>
      </c>
      <c r="H201" s="26">
        <f t="shared" si="30"/>
        <v>0</v>
      </c>
      <c r="I201" s="21">
        <v>0</v>
      </c>
      <c r="J201" s="12" t="e">
        <f t="shared" si="31"/>
        <v>#DIV/0!</v>
      </c>
      <c r="K201" s="21">
        <f t="shared" si="32"/>
        <v>0</v>
      </c>
      <c r="L201" s="74">
        <v>0</v>
      </c>
      <c r="M201" s="8">
        <v>0</v>
      </c>
      <c r="N201" s="20">
        <f t="shared" si="33"/>
        <v>0</v>
      </c>
      <c r="O201" s="8">
        <v>0</v>
      </c>
      <c r="P201" s="20">
        <f t="shared" si="34"/>
        <v>0</v>
      </c>
    </row>
    <row r="202" spans="1:16">
      <c r="A202" s="2">
        <v>23</v>
      </c>
      <c r="B202" s="2" t="s">
        <v>34</v>
      </c>
      <c r="C202" s="24">
        <v>0</v>
      </c>
      <c r="D202" s="24">
        <v>0</v>
      </c>
      <c r="E202" s="21">
        <v>0</v>
      </c>
      <c r="F202" s="21">
        <v>0</v>
      </c>
      <c r="G202" s="25">
        <v>0</v>
      </c>
      <c r="H202" s="26">
        <f t="shared" si="30"/>
        <v>0</v>
      </c>
      <c r="I202" s="21">
        <v>0</v>
      </c>
      <c r="J202" s="12" t="e">
        <f t="shared" si="31"/>
        <v>#DIV/0!</v>
      </c>
      <c r="K202" s="21">
        <f t="shared" si="32"/>
        <v>0</v>
      </c>
      <c r="L202" s="74">
        <v>0</v>
      </c>
      <c r="M202" s="20">
        <v>0</v>
      </c>
      <c r="N202" s="20">
        <f t="shared" si="33"/>
        <v>0</v>
      </c>
      <c r="O202" s="8">
        <v>0</v>
      </c>
      <c r="P202" s="20">
        <f t="shared" si="34"/>
        <v>0</v>
      </c>
    </row>
    <row r="203" spans="1:16">
      <c r="A203" s="2">
        <v>24</v>
      </c>
      <c r="B203" s="2" t="s">
        <v>36</v>
      </c>
      <c r="C203" s="24">
        <v>5</v>
      </c>
      <c r="D203" s="24">
        <v>7</v>
      </c>
      <c r="E203" s="21">
        <v>46.2</v>
      </c>
      <c r="F203" s="21">
        <v>0</v>
      </c>
      <c r="G203" s="25">
        <v>0</v>
      </c>
      <c r="H203" s="26">
        <f t="shared" si="30"/>
        <v>46.2</v>
      </c>
      <c r="I203" s="21">
        <v>28.9</v>
      </c>
      <c r="J203" s="12">
        <f t="shared" si="31"/>
        <v>62.55411255411255</v>
      </c>
      <c r="K203" s="21">
        <f t="shared" si="32"/>
        <v>17.300000000000004</v>
      </c>
      <c r="L203" s="74">
        <v>6</v>
      </c>
      <c r="M203" s="8">
        <v>0</v>
      </c>
      <c r="N203" s="20">
        <f t="shared" si="33"/>
        <v>6</v>
      </c>
      <c r="O203" s="8">
        <v>2</v>
      </c>
      <c r="P203" s="20">
        <f t="shared" si="34"/>
        <v>4</v>
      </c>
    </row>
    <row r="204" spans="1:16">
      <c r="A204" s="2">
        <v>25</v>
      </c>
      <c r="B204" s="2" t="s">
        <v>35</v>
      </c>
      <c r="C204" s="24">
        <v>1</v>
      </c>
      <c r="D204" s="24">
        <v>1</v>
      </c>
      <c r="E204" s="21">
        <v>12</v>
      </c>
      <c r="F204" s="21">
        <v>0</v>
      </c>
      <c r="G204" s="25">
        <v>0</v>
      </c>
      <c r="H204" s="26">
        <f t="shared" si="30"/>
        <v>12</v>
      </c>
      <c r="I204" s="21">
        <v>0</v>
      </c>
      <c r="J204" s="12">
        <f t="shared" si="31"/>
        <v>0</v>
      </c>
      <c r="K204" s="21">
        <f t="shared" si="32"/>
        <v>12</v>
      </c>
      <c r="L204" s="74">
        <v>0</v>
      </c>
      <c r="M204" s="20">
        <v>0</v>
      </c>
      <c r="N204" s="20">
        <f t="shared" si="33"/>
        <v>0</v>
      </c>
      <c r="O204" s="8">
        <v>0</v>
      </c>
      <c r="P204" s="20">
        <f t="shared" si="34"/>
        <v>0</v>
      </c>
    </row>
    <row r="205" spans="1:16">
      <c r="A205" s="2">
        <v>26</v>
      </c>
      <c r="B205" s="2" t="s">
        <v>37</v>
      </c>
      <c r="C205" s="24">
        <v>1</v>
      </c>
      <c r="D205" s="24">
        <v>2</v>
      </c>
      <c r="E205" s="21">
        <v>0</v>
      </c>
      <c r="F205" s="21">
        <v>0</v>
      </c>
      <c r="G205" s="25">
        <v>0</v>
      </c>
      <c r="H205" s="26">
        <f t="shared" si="30"/>
        <v>0</v>
      </c>
      <c r="I205" s="21">
        <v>0</v>
      </c>
      <c r="J205" s="12" t="e">
        <f t="shared" si="31"/>
        <v>#DIV/0!</v>
      </c>
      <c r="K205" s="21">
        <f t="shared" si="32"/>
        <v>0</v>
      </c>
      <c r="L205" s="74">
        <v>0</v>
      </c>
      <c r="M205" s="8">
        <v>0</v>
      </c>
      <c r="N205" s="20">
        <f t="shared" si="33"/>
        <v>0</v>
      </c>
      <c r="O205" s="8">
        <v>0</v>
      </c>
      <c r="P205" s="20">
        <f t="shared" si="34"/>
        <v>0</v>
      </c>
    </row>
    <row r="206" spans="1:16">
      <c r="A206" s="2">
        <v>27</v>
      </c>
      <c r="B206" s="2" t="s">
        <v>38</v>
      </c>
      <c r="C206" s="24">
        <v>0</v>
      </c>
      <c r="D206" s="24">
        <v>0</v>
      </c>
      <c r="E206" s="21">
        <v>0</v>
      </c>
      <c r="F206" s="21">
        <v>0</v>
      </c>
      <c r="G206" s="25">
        <v>0</v>
      </c>
      <c r="H206" s="26">
        <f t="shared" si="30"/>
        <v>0</v>
      </c>
      <c r="I206" s="21">
        <v>0</v>
      </c>
      <c r="J206" s="12" t="e">
        <f t="shared" si="31"/>
        <v>#DIV/0!</v>
      </c>
      <c r="K206" s="21">
        <f t="shared" si="32"/>
        <v>0</v>
      </c>
      <c r="L206" s="74">
        <v>0</v>
      </c>
      <c r="M206" s="20">
        <v>0</v>
      </c>
      <c r="N206" s="20">
        <f t="shared" si="33"/>
        <v>0</v>
      </c>
      <c r="O206" s="8">
        <v>0</v>
      </c>
      <c r="P206" s="20">
        <f t="shared" si="34"/>
        <v>0</v>
      </c>
    </row>
    <row r="207" spans="1:16">
      <c r="A207" s="2">
        <v>28</v>
      </c>
      <c r="B207" s="2" t="s">
        <v>39</v>
      </c>
      <c r="C207" s="24">
        <v>0</v>
      </c>
      <c r="D207" s="24">
        <v>0</v>
      </c>
      <c r="E207" s="21">
        <v>0</v>
      </c>
      <c r="F207" s="21">
        <v>0</v>
      </c>
      <c r="G207" s="25">
        <v>0</v>
      </c>
      <c r="H207" s="26">
        <f t="shared" si="30"/>
        <v>0</v>
      </c>
      <c r="I207" s="21">
        <v>0</v>
      </c>
      <c r="J207" s="12" t="e">
        <f t="shared" si="31"/>
        <v>#DIV/0!</v>
      </c>
      <c r="K207" s="21">
        <f t="shared" si="32"/>
        <v>0</v>
      </c>
      <c r="L207" s="74">
        <v>0</v>
      </c>
      <c r="M207" s="8">
        <v>0</v>
      </c>
      <c r="N207" s="20">
        <f t="shared" si="33"/>
        <v>0</v>
      </c>
      <c r="O207" s="8">
        <v>0</v>
      </c>
      <c r="P207" s="20">
        <f t="shared" si="34"/>
        <v>0</v>
      </c>
    </row>
    <row r="208" spans="1:16">
      <c r="A208" s="2">
        <v>29</v>
      </c>
      <c r="B208" s="88" t="s">
        <v>40</v>
      </c>
      <c r="C208" s="24">
        <v>2</v>
      </c>
      <c r="D208" s="24">
        <v>2</v>
      </c>
      <c r="E208" s="21">
        <v>11.42</v>
      </c>
      <c r="F208" s="21">
        <v>0</v>
      </c>
      <c r="G208" s="25">
        <v>0</v>
      </c>
      <c r="H208" s="26">
        <f t="shared" si="30"/>
        <v>11.42</v>
      </c>
      <c r="I208" s="21">
        <v>8.9</v>
      </c>
      <c r="J208" s="12">
        <f t="shared" si="31"/>
        <v>77.933450087565674</v>
      </c>
      <c r="K208" s="21">
        <f t="shared" si="32"/>
        <v>2.5199999999999996</v>
      </c>
      <c r="L208" s="74">
        <v>2</v>
      </c>
      <c r="M208" s="20">
        <v>0</v>
      </c>
      <c r="N208" s="20">
        <f t="shared" si="33"/>
        <v>2</v>
      </c>
      <c r="O208" s="8">
        <v>0</v>
      </c>
      <c r="P208" s="20">
        <f t="shared" si="34"/>
        <v>2</v>
      </c>
    </row>
    <row r="209" spans="1:16">
      <c r="A209" s="2">
        <v>30</v>
      </c>
      <c r="B209" s="2" t="s">
        <v>41</v>
      </c>
      <c r="C209" s="6">
        <v>3</v>
      </c>
      <c r="D209" s="6">
        <v>3</v>
      </c>
      <c r="E209" s="3">
        <v>0</v>
      </c>
      <c r="F209" s="21">
        <v>0</v>
      </c>
      <c r="G209" s="25">
        <v>0</v>
      </c>
      <c r="H209" s="26">
        <f t="shared" si="30"/>
        <v>0</v>
      </c>
      <c r="I209" s="21">
        <v>0</v>
      </c>
      <c r="J209" s="12" t="e">
        <f t="shared" si="31"/>
        <v>#DIV/0!</v>
      </c>
      <c r="K209" s="21">
        <f t="shared" si="32"/>
        <v>0</v>
      </c>
      <c r="L209" s="74">
        <v>0</v>
      </c>
      <c r="M209" s="8">
        <v>0</v>
      </c>
      <c r="N209" s="20">
        <f t="shared" si="33"/>
        <v>0</v>
      </c>
      <c r="O209" s="4">
        <v>0</v>
      </c>
      <c r="P209" s="20">
        <f t="shared" si="34"/>
        <v>0</v>
      </c>
    </row>
    <row r="210" spans="1:16">
      <c r="A210" s="37"/>
      <c r="B210" s="9" t="s">
        <v>42</v>
      </c>
      <c r="C210" s="101">
        <f>SUM(C180:C209)</f>
        <v>49</v>
      </c>
      <c r="D210" s="101">
        <f t="shared" ref="D210:I210" si="35">SUM(D180:D209)</f>
        <v>57</v>
      </c>
      <c r="E210" s="7">
        <f t="shared" si="35"/>
        <v>164.61999999999998</v>
      </c>
      <c r="F210" s="7">
        <f t="shared" si="35"/>
        <v>0</v>
      </c>
      <c r="G210" s="7">
        <f t="shared" si="35"/>
        <v>0</v>
      </c>
      <c r="H210" s="7">
        <f t="shared" si="35"/>
        <v>164.61999999999998</v>
      </c>
      <c r="I210" s="7">
        <f t="shared" si="35"/>
        <v>50.8</v>
      </c>
      <c r="J210" s="12">
        <f t="shared" si="31"/>
        <v>30.858947879965985</v>
      </c>
      <c r="K210" s="21">
        <f t="shared" si="32"/>
        <v>113.81999999999998</v>
      </c>
      <c r="L210" s="75">
        <v>16</v>
      </c>
      <c r="M210" s="5">
        <f>SUM(M180:M209)</f>
        <v>0</v>
      </c>
      <c r="N210" s="20">
        <f t="shared" si="33"/>
        <v>16</v>
      </c>
      <c r="O210" s="5">
        <f>SUM(O180:O209)</f>
        <v>4</v>
      </c>
      <c r="P210" s="8">
        <f t="shared" si="34"/>
        <v>12</v>
      </c>
    </row>
    <row r="211" spans="1:16" ht="40.5" customHeight="1">
      <c r="A211" s="244" t="s">
        <v>116</v>
      </c>
      <c r="B211" s="244"/>
      <c r="C211" s="244"/>
      <c r="D211" s="244"/>
      <c r="E211" s="244"/>
      <c r="F211" s="244"/>
      <c r="G211" s="244"/>
      <c r="H211" s="244"/>
      <c r="I211" s="244"/>
      <c r="J211" s="244"/>
      <c r="K211" s="244"/>
      <c r="L211" s="244"/>
      <c r="M211" s="244"/>
      <c r="N211" s="244"/>
      <c r="O211" s="244"/>
      <c r="P211" s="244"/>
    </row>
    <row r="212" spans="1:16">
      <c r="A212" s="245" t="s">
        <v>0</v>
      </c>
      <c r="B212" s="245" t="s">
        <v>1</v>
      </c>
      <c r="C212" s="245" t="s">
        <v>2</v>
      </c>
      <c r="D212" s="245" t="s">
        <v>3</v>
      </c>
      <c r="E212" s="245" t="s">
        <v>4</v>
      </c>
      <c r="F212" s="246"/>
      <c r="G212" s="246"/>
      <c r="H212" s="246"/>
      <c r="I212" s="246"/>
      <c r="J212" s="246"/>
      <c r="K212" s="246"/>
      <c r="L212" s="245" t="s">
        <v>60</v>
      </c>
      <c r="M212" s="246"/>
      <c r="N212" s="246"/>
      <c r="O212" s="246"/>
      <c r="P212" s="246"/>
    </row>
    <row r="213" spans="1:16" ht="51">
      <c r="A213" s="245"/>
      <c r="B213" s="245"/>
      <c r="C213" s="245"/>
      <c r="D213" s="245"/>
      <c r="E213" s="144" t="s">
        <v>65</v>
      </c>
      <c r="F213" s="144" t="s">
        <v>49</v>
      </c>
      <c r="G213" s="144" t="s">
        <v>6</v>
      </c>
      <c r="H213" s="144" t="s">
        <v>7</v>
      </c>
      <c r="I213" s="144" t="s">
        <v>8</v>
      </c>
      <c r="J213" s="144" t="s">
        <v>9</v>
      </c>
      <c r="K213" s="144" t="s">
        <v>10</v>
      </c>
      <c r="L213" s="144" t="s">
        <v>56</v>
      </c>
      <c r="M213" s="144" t="s">
        <v>78</v>
      </c>
      <c r="N213" s="144" t="s">
        <v>57</v>
      </c>
      <c r="O213" s="144" t="s">
        <v>46</v>
      </c>
      <c r="P213" s="144" t="s">
        <v>12</v>
      </c>
    </row>
    <row r="214" spans="1:16">
      <c r="A214" s="23">
        <v>1</v>
      </c>
      <c r="B214" s="23">
        <v>2</v>
      </c>
      <c r="C214" s="23">
        <v>3</v>
      </c>
      <c r="D214" s="23">
        <v>4</v>
      </c>
      <c r="E214" s="23">
        <v>5</v>
      </c>
      <c r="F214" s="23">
        <v>6</v>
      </c>
      <c r="G214" s="23">
        <v>7</v>
      </c>
      <c r="H214" s="23">
        <v>8</v>
      </c>
      <c r="I214" s="23">
        <v>9</v>
      </c>
      <c r="J214" s="23">
        <v>10</v>
      </c>
      <c r="K214" s="23">
        <v>11</v>
      </c>
      <c r="L214" s="23">
        <v>12</v>
      </c>
      <c r="M214" s="23">
        <v>13</v>
      </c>
      <c r="N214" s="23">
        <v>14</v>
      </c>
      <c r="O214" s="23">
        <v>15</v>
      </c>
      <c r="P214" s="23">
        <v>16</v>
      </c>
    </row>
    <row r="215" spans="1:16">
      <c r="A215" s="2">
        <v>1</v>
      </c>
      <c r="B215" s="52" t="s">
        <v>13</v>
      </c>
      <c r="C215" s="24">
        <v>1</v>
      </c>
      <c r="D215" s="24">
        <v>1</v>
      </c>
      <c r="E215" s="21">
        <v>0</v>
      </c>
      <c r="F215" s="21">
        <v>0</v>
      </c>
      <c r="G215" s="25">
        <v>0</v>
      </c>
      <c r="H215" s="26">
        <f t="shared" ref="H215:H244" si="36">SUM(E215:G215)</f>
        <v>0</v>
      </c>
      <c r="I215" s="21">
        <v>0</v>
      </c>
      <c r="J215" s="12" t="e">
        <f t="shared" ref="J215:J245" si="37">I215/H215*100</f>
        <v>#DIV/0!</v>
      </c>
      <c r="K215" s="21">
        <f t="shared" ref="K215:K245" si="38">H215-I215</f>
        <v>0</v>
      </c>
      <c r="L215" s="74">
        <v>1</v>
      </c>
      <c r="M215" s="20">
        <v>0</v>
      </c>
      <c r="N215" s="20">
        <f t="shared" ref="N215:N245" si="39">SUM(L215:M215)</f>
        <v>1</v>
      </c>
      <c r="O215" s="20">
        <v>0</v>
      </c>
      <c r="P215" s="20">
        <f t="shared" ref="P215:P245" si="40">N215-O215</f>
        <v>1</v>
      </c>
    </row>
    <row r="216" spans="1:16">
      <c r="A216" s="2">
        <v>2</v>
      </c>
      <c r="B216" s="88" t="s">
        <v>14</v>
      </c>
      <c r="C216" s="24">
        <v>1</v>
      </c>
      <c r="D216" s="24">
        <v>1</v>
      </c>
      <c r="E216" s="21">
        <v>5</v>
      </c>
      <c r="F216" s="21">
        <v>0</v>
      </c>
      <c r="G216" s="25">
        <v>0</v>
      </c>
      <c r="H216" s="26">
        <f t="shared" si="36"/>
        <v>5</v>
      </c>
      <c r="I216" s="21">
        <v>0</v>
      </c>
      <c r="J216" s="12">
        <f t="shared" si="37"/>
        <v>0</v>
      </c>
      <c r="K216" s="21">
        <f t="shared" si="38"/>
        <v>5</v>
      </c>
      <c r="L216" s="74">
        <v>0</v>
      </c>
      <c r="M216" s="8">
        <v>0</v>
      </c>
      <c r="N216" s="20">
        <f t="shared" si="39"/>
        <v>0</v>
      </c>
      <c r="O216" s="8">
        <v>0</v>
      </c>
      <c r="P216" s="20">
        <f t="shared" si="40"/>
        <v>0</v>
      </c>
    </row>
    <row r="217" spans="1:16">
      <c r="A217" s="2">
        <v>3</v>
      </c>
      <c r="B217" s="2" t="s">
        <v>15</v>
      </c>
      <c r="C217" s="24">
        <v>0</v>
      </c>
      <c r="D217" s="24">
        <v>0</v>
      </c>
      <c r="E217" s="21">
        <v>0</v>
      </c>
      <c r="F217" s="21">
        <v>0</v>
      </c>
      <c r="G217" s="25">
        <v>0</v>
      </c>
      <c r="H217" s="26">
        <f t="shared" si="36"/>
        <v>0</v>
      </c>
      <c r="I217" s="21">
        <v>0</v>
      </c>
      <c r="J217" s="12" t="e">
        <f t="shared" si="37"/>
        <v>#DIV/0!</v>
      </c>
      <c r="K217" s="21">
        <f t="shared" si="38"/>
        <v>0</v>
      </c>
      <c r="L217" s="74">
        <v>0</v>
      </c>
      <c r="M217" s="20">
        <v>0</v>
      </c>
      <c r="N217" s="20">
        <f t="shared" si="39"/>
        <v>0</v>
      </c>
      <c r="O217" s="8">
        <v>0</v>
      </c>
      <c r="P217" s="20">
        <f t="shared" si="40"/>
        <v>0</v>
      </c>
    </row>
    <row r="218" spans="1:16">
      <c r="A218" s="2">
        <v>4</v>
      </c>
      <c r="B218" s="88" t="s">
        <v>16</v>
      </c>
      <c r="C218" s="24">
        <v>2</v>
      </c>
      <c r="D218" s="24">
        <v>2</v>
      </c>
      <c r="E218" s="21">
        <v>2</v>
      </c>
      <c r="F218" s="21">
        <v>0</v>
      </c>
      <c r="G218" s="25">
        <v>0</v>
      </c>
      <c r="H218" s="26">
        <f t="shared" si="36"/>
        <v>2</v>
      </c>
      <c r="I218" s="21">
        <v>2</v>
      </c>
      <c r="J218" s="12">
        <f t="shared" si="37"/>
        <v>100</v>
      </c>
      <c r="K218" s="21">
        <f t="shared" si="38"/>
        <v>0</v>
      </c>
      <c r="L218" s="74">
        <v>1</v>
      </c>
      <c r="M218" s="8">
        <v>0</v>
      </c>
      <c r="N218" s="20">
        <f t="shared" si="39"/>
        <v>1</v>
      </c>
      <c r="O218" s="108">
        <v>1</v>
      </c>
      <c r="P218" s="20">
        <f t="shared" si="40"/>
        <v>0</v>
      </c>
    </row>
    <row r="219" spans="1:16">
      <c r="A219" s="2">
        <v>5</v>
      </c>
      <c r="B219" s="2" t="s">
        <v>80</v>
      </c>
      <c r="C219" s="24">
        <v>1</v>
      </c>
      <c r="D219" s="24">
        <v>1</v>
      </c>
      <c r="E219" s="21">
        <v>12</v>
      </c>
      <c r="F219" s="21">
        <v>0</v>
      </c>
      <c r="G219" s="25">
        <v>0</v>
      </c>
      <c r="H219" s="26">
        <f t="shared" si="36"/>
        <v>12</v>
      </c>
      <c r="I219" s="21">
        <v>0</v>
      </c>
      <c r="J219" s="12">
        <f t="shared" si="37"/>
        <v>0</v>
      </c>
      <c r="K219" s="21">
        <f t="shared" si="38"/>
        <v>12</v>
      </c>
      <c r="L219" s="74">
        <v>0</v>
      </c>
      <c r="M219" s="20">
        <v>0</v>
      </c>
      <c r="N219" s="20">
        <f t="shared" si="39"/>
        <v>0</v>
      </c>
      <c r="O219" s="107">
        <v>0</v>
      </c>
      <c r="P219" s="20">
        <f t="shared" si="40"/>
        <v>0</v>
      </c>
    </row>
    <row r="220" spans="1:16">
      <c r="A220" s="2">
        <v>6</v>
      </c>
      <c r="B220" s="88" t="s">
        <v>17</v>
      </c>
      <c r="C220" s="24">
        <v>2</v>
      </c>
      <c r="D220" s="24">
        <v>2</v>
      </c>
      <c r="E220" s="21">
        <v>9</v>
      </c>
      <c r="F220" s="21">
        <v>0</v>
      </c>
      <c r="G220" s="25">
        <v>0</v>
      </c>
      <c r="H220" s="26">
        <f t="shared" si="36"/>
        <v>9</v>
      </c>
      <c r="I220" s="21">
        <v>9</v>
      </c>
      <c r="J220" s="12">
        <f t="shared" si="37"/>
        <v>100</v>
      </c>
      <c r="K220" s="21">
        <f t="shared" si="38"/>
        <v>0</v>
      </c>
      <c r="L220" s="74">
        <v>1</v>
      </c>
      <c r="M220" s="8">
        <v>0</v>
      </c>
      <c r="N220" s="20">
        <f t="shared" si="39"/>
        <v>1</v>
      </c>
      <c r="O220" s="8">
        <v>1</v>
      </c>
      <c r="P220" s="20">
        <f t="shared" si="40"/>
        <v>0</v>
      </c>
    </row>
    <row r="221" spans="1:16">
      <c r="A221" s="2">
        <v>7</v>
      </c>
      <c r="B221" s="2" t="s">
        <v>18</v>
      </c>
      <c r="C221" s="24">
        <v>6</v>
      </c>
      <c r="D221" s="24">
        <v>6</v>
      </c>
      <c r="E221" s="21">
        <v>0</v>
      </c>
      <c r="F221" s="21">
        <v>0</v>
      </c>
      <c r="G221" s="25">
        <v>0</v>
      </c>
      <c r="H221" s="26">
        <f t="shared" si="36"/>
        <v>0</v>
      </c>
      <c r="I221" s="21">
        <v>0</v>
      </c>
      <c r="J221" s="12" t="e">
        <f t="shared" si="37"/>
        <v>#DIV/0!</v>
      </c>
      <c r="K221" s="21">
        <f t="shared" si="38"/>
        <v>0</v>
      </c>
      <c r="L221" s="74">
        <v>2</v>
      </c>
      <c r="M221" s="20">
        <v>0</v>
      </c>
      <c r="N221" s="20">
        <f t="shared" si="39"/>
        <v>2</v>
      </c>
      <c r="O221" s="8">
        <v>0</v>
      </c>
      <c r="P221" s="20">
        <f t="shared" si="40"/>
        <v>2</v>
      </c>
    </row>
    <row r="222" spans="1:16">
      <c r="A222" s="2">
        <v>8</v>
      </c>
      <c r="B222" s="2" t="s">
        <v>19</v>
      </c>
      <c r="C222" s="24">
        <v>0</v>
      </c>
      <c r="D222" s="24">
        <v>0</v>
      </c>
      <c r="E222" s="21">
        <v>0</v>
      </c>
      <c r="F222" s="21">
        <v>0</v>
      </c>
      <c r="G222" s="25">
        <v>0</v>
      </c>
      <c r="H222" s="26">
        <f t="shared" si="36"/>
        <v>0</v>
      </c>
      <c r="I222" s="21">
        <v>0</v>
      </c>
      <c r="J222" s="12" t="e">
        <f t="shared" si="37"/>
        <v>#DIV/0!</v>
      </c>
      <c r="K222" s="21">
        <f t="shared" si="38"/>
        <v>0</v>
      </c>
      <c r="L222" s="74">
        <v>0</v>
      </c>
      <c r="M222" s="8">
        <v>0</v>
      </c>
      <c r="N222" s="20">
        <f t="shared" si="39"/>
        <v>0</v>
      </c>
      <c r="O222" s="8">
        <v>0</v>
      </c>
      <c r="P222" s="20">
        <f t="shared" si="40"/>
        <v>0</v>
      </c>
    </row>
    <row r="223" spans="1:16">
      <c r="A223" s="2">
        <v>9</v>
      </c>
      <c r="B223" s="2" t="s">
        <v>20</v>
      </c>
      <c r="C223" s="24">
        <v>0</v>
      </c>
      <c r="D223" s="24">
        <v>0</v>
      </c>
      <c r="E223" s="21">
        <v>0</v>
      </c>
      <c r="F223" s="21">
        <v>0</v>
      </c>
      <c r="G223" s="25">
        <v>0</v>
      </c>
      <c r="H223" s="26">
        <f t="shared" si="36"/>
        <v>0</v>
      </c>
      <c r="I223" s="21">
        <v>0</v>
      </c>
      <c r="J223" s="12" t="e">
        <f t="shared" si="37"/>
        <v>#DIV/0!</v>
      </c>
      <c r="K223" s="21">
        <f t="shared" si="38"/>
        <v>0</v>
      </c>
      <c r="L223" s="74">
        <v>0</v>
      </c>
      <c r="M223" s="20">
        <v>0</v>
      </c>
      <c r="N223" s="20">
        <f t="shared" si="39"/>
        <v>0</v>
      </c>
      <c r="O223" s="8">
        <v>0</v>
      </c>
      <c r="P223" s="20">
        <f t="shared" si="40"/>
        <v>0</v>
      </c>
    </row>
    <row r="224" spans="1:16">
      <c r="A224" s="2">
        <v>10</v>
      </c>
      <c r="B224" s="2" t="s">
        <v>21</v>
      </c>
      <c r="C224" s="24">
        <v>0</v>
      </c>
      <c r="D224" s="24">
        <v>0</v>
      </c>
      <c r="E224" s="21">
        <v>0</v>
      </c>
      <c r="F224" s="21">
        <v>0</v>
      </c>
      <c r="G224" s="25">
        <v>0</v>
      </c>
      <c r="H224" s="26">
        <f t="shared" si="36"/>
        <v>0</v>
      </c>
      <c r="I224" s="21">
        <v>0</v>
      </c>
      <c r="J224" s="12" t="e">
        <f t="shared" si="37"/>
        <v>#DIV/0!</v>
      </c>
      <c r="K224" s="21">
        <f t="shared" si="38"/>
        <v>0</v>
      </c>
      <c r="L224" s="74">
        <v>0</v>
      </c>
      <c r="M224" s="8">
        <v>0</v>
      </c>
      <c r="N224" s="20">
        <f t="shared" si="39"/>
        <v>0</v>
      </c>
      <c r="O224" s="8">
        <v>0</v>
      </c>
      <c r="P224" s="20">
        <f t="shared" si="40"/>
        <v>0</v>
      </c>
    </row>
    <row r="225" spans="1:16">
      <c r="A225" s="2">
        <v>11</v>
      </c>
      <c r="B225" s="2" t="s">
        <v>22</v>
      </c>
      <c r="C225" s="24">
        <v>5</v>
      </c>
      <c r="D225" s="24">
        <v>8</v>
      </c>
      <c r="E225" s="21">
        <v>0</v>
      </c>
      <c r="F225" s="21">
        <v>0</v>
      </c>
      <c r="G225" s="25">
        <v>0</v>
      </c>
      <c r="H225" s="26">
        <f t="shared" si="36"/>
        <v>0</v>
      </c>
      <c r="I225" s="21">
        <v>0</v>
      </c>
      <c r="J225" s="12" t="e">
        <f t="shared" si="37"/>
        <v>#DIV/0!</v>
      </c>
      <c r="K225" s="21">
        <f t="shared" si="38"/>
        <v>0</v>
      </c>
      <c r="L225" s="74">
        <v>0</v>
      </c>
      <c r="M225" s="20">
        <v>0</v>
      </c>
      <c r="N225" s="20">
        <f t="shared" si="39"/>
        <v>0</v>
      </c>
      <c r="O225" s="8">
        <v>0</v>
      </c>
      <c r="P225" s="20">
        <f t="shared" si="40"/>
        <v>0</v>
      </c>
    </row>
    <row r="226" spans="1:16">
      <c r="A226" s="2">
        <v>12</v>
      </c>
      <c r="B226" s="88" t="s">
        <v>23</v>
      </c>
      <c r="C226" s="24">
        <v>1</v>
      </c>
      <c r="D226" s="24">
        <v>1</v>
      </c>
      <c r="E226" s="21">
        <v>12</v>
      </c>
      <c r="F226" s="21">
        <v>0</v>
      </c>
      <c r="G226" s="25">
        <v>0</v>
      </c>
      <c r="H226" s="26">
        <f t="shared" si="36"/>
        <v>12</v>
      </c>
      <c r="I226" s="27">
        <v>2</v>
      </c>
      <c r="J226" s="12">
        <f t="shared" si="37"/>
        <v>16.666666666666664</v>
      </c>
      <c r="K226" s="21">
        <f t="shared" si="38"/>
        <v>10</v>
      </c>
      <c r="L226" s="74">
        <v>1</v>
      </c>
      <c r="M226" s="8">
        <v>0</v>
      </c>
      <c r="N226" s="20">
        <f t="shared" si="39"/>
        <v>1</v>
      </c>
      <c r="O226" s="8">
        <v>0</v>
      </c>
      <c r="P226" s="20">
        <f t="shared" si="40"/>
        <v>1</v>
      </c>
    </row>
    <row r="227" spans="1:16">
      <c r="A227" s="2">
        <v>13</v>
      </c>
      <c r="B227" s="88" t="s">
        <v>24</v>
      </c>
      <c r="C227" s="24">
        <v>5</v>
      </c>
      <c r="D227" s="24">
        <v>6</v>
      </c>
      <c r="E227" s="21">
        <v>0</v>
      </c>
      <c r="F227" s="21">
        <v>0</v>
      </c>
      <c r="G227" s="25">
        <v>0</v>
      </c>
      <c r="H227" s="26">
        <f t="shared" si="36"/>
        <v>0</v>
      </c>
      <c r="I227" s="21">
        <v>0</v>
      </c>
      <c r="J227" s="12" t="e">
        <f t="shared" si="37"/>
        <v>#DIV/0!</v>
      </c>
      <c r="K227" s="21">
        <f t="shared" si="38"/>
        <v>0</v>
      </c>
      <c r="L227" s="74">
        <v>0</v>
      </c>
      <c r="M227" s="20">
        <v>0</v>
      </c>
      <c r="N227" s="20">
        <f t="shared" si="39"/>
        <v>0</v>
      </c>
      <c r="O227" s="8">
        <v>0</v>
      </c>
      <c r="P227" s="20">
        <f t="shared" si="40"/>
        <v>0</v>
      </c>
    </row>
    <row r="228" spans="1:16">
      <c r="A228" s="2">
        <v>14</v>
      </c>
      <c r="B228" s="2" t="s">
        <v>25</v>
      </c>
      <c r="C228" s="24">
        <v>0</v>
      </c>
      <c r="D228" s="24">
        <v>0</v>
      </c>
      <c r="E228" s="21">
        <v>0</v>
      </c>
      <c r="F228" s="21">
        <v>0</v>
      </c>
      <c r="G228" s="25">
        <v>0</v>
      </c>
      <c r="H228" s="26">
        <f t="shared" si="36"/>
        <v>0</v>
      </c>
      <c r="I228" s="21">
        <v>0</v>
      </c>
      <c r="J228" s="12" t="e">
        <f t="shared" si="37"/>
        <v>#DIV/0!</v>
      </c>
      <c r="K228" s="21">
        <f t="shared" si="38"/>
        <v>0</v>
      </c>
      <c r="L228" s="74">
        <v>0</v>
      </c>
      <c r="M228" s="8">
        <v>0</v>
      </c>
      <c r="N228" s="20">
        <f t="shared" si="39"/>
        <v>0</v>
      </c>
      <c r="O228" s="8">
        <v>0</v>
      </c>
      <c r="P228" s="20">
        <f t="shared" si="40"/>
        <v>0</v>
      </c>
    </row>
    <row r="229" spans="1:16">
      <c r="A229" s="2">
        <v>15</v>
      </c>
      <c r="B229" s="2" t="s">
        <v>26</v>
      </c>
      <c r="C229" s="24">
        <v>2</v>
      </c>
      <c r="D229" s="24">
        <v>2</v>
      </c>
      <c r="E229" s="21">
        <v>24</v>
      </c>
      <c r="F229" s="21">
        <v>0</v>
      </c>
      <c r="G229" s="25">
        <v>0</v>
      </c>
      <c r="H229" s="26">
        <f t="shared" si="36"/>
        <v>24</v>
      </c>
      <c r="I229" s="21">
        <v>0</v>
      </c>
      <c r="J229" s="12">
        <f t="shared" si="37"/>
        <v>0</v>
      </c>
      <c r="K229" s="21">
        <f t="shared" si="38"/>
        <v>24</v>
      </c>
      <c r="L229" s="74">
        <v>0</v>
      </c>
      <c r="M229" s="20">
        <v>0</v>
      </c>
      <c r="N229" s="20">
        <f t="shared" si="39"/>
        <v>0</v>
      </c>
      <c r="O229" s="8">
        <v>0</v>
      </c>
      <c r="P229" s="20">
        <f t="shared" si="40"/>
        <v>0</v>
      </c>
    </row>
    <row r="230" spans="1:16">
      <c r="A230" s="2">
        <v>16</v>
      </c>
      <c r="B230" s="2" t="s">
        <v>27</v>
      </c>
      <c r="C230" s="24">
        <v>0</v>
      </c>
      <c r="D230" s="24">
        <v>0</v>
      </c>
      <c r="E230" s="21">
        <v>0</v>
      </c>
      <c r="F230" s="21">
        <v>0</v>
      </c>
      <c r="G230" s="25">
        <v>0</v>
      </c>
      <c r="H230" s="26">
        <f t="shared" si="36"/>
        <v>0</v>
      </c>
      <c r="I230" s="21">
        <v>0</v>
      </c>
      <c r="J230" s="12" t="e">
        <f t="shared" si="37"/>
        <v>#DIV/0!</v>
      </c>
      <c r="K230" s="21">
        <f t="shared" si="38"/>
        <v>0</v>
      </c>
      <c r="L230" s="74">
        <v>0</v>
      </c>
      <c r="M230" s="8">
        <v>0</v>
      </c>
      <c r="N230" s="20">
        <f t="shared" si="39"/>
        <v>0</v>
      </c>
      <c r="O230" s="8">
        <v>0</v>
      </c>
      <c r="P230" s="20">
        <f t="shared" si="40"/>
        <v>0</v>
      </c>
    </row>
    <row r="231" spans="1:16">
      <c r="A231" s="2">
        <v>17</v>
      </c>
      <c r="B231" s="2" t="s">
        <v>28</v>
      </c>
      <c r="C231" s="24">
        <v>4</v>
      </c>
      <c r="D231" s="24">
        <v>5</v>
      </c>
      <c r="E231" s="21">
        <v>1</v>
      </c>
      <c r="F231" s="21">
        <v>0</v>
      </c>
      <c r="G231" s="25">
        <v>0</v>
      </c>
      <c r="H231" s="26">
        <f t="shared" si="36"/>
        <v>1</v>
      </c>
      <c r="I231" s="21">
        <v>0</v>
      </c>
      <c r="J231" s="12">
        <f t="shared" si="37"/>
        <v>0</v>
      </c>
      <c r="K231" s="21">
        <f t="shared" si="38"/>
        <v>1</v>
      </c>
      <c r="L231" s="74">
        <v>1</v>
      </c>
      <c r="M231" s="20">
        <v>0</v>
      </c>
      <c r="N231" s="20">
        <f t="shared" si="39"/>
        <v>1</v>
      </c>
      <c r="O231" s="8">
        <v>0</v>
      </c>
      <c r="P231" s="20">
        <f t="shared" si="40"/>
        <v>1</v>
      </c>
    </row>
    <row r="232" spans="1:16">
      <c r="A232" s="2">
        <v>18</v>
      </c>
      <c r="B232" s="88" t="s">
        <v>29</v>
      </c>
      <c r="C232" s="24">
        <v>1</v>
      </c>
      <c r="D232" s="24">
        <v>1</v>
      </c>
      <c r="E232" s="21">
        <v>6</v>
      </c>
      <c r="F232" s="21">
        <v>0</v>
      </c>
      <c r="G232" s="25">
        <v>0</v>
      </c>
      <c r="H232" s="26">
        <f t="shared" si="36"/>
        <v>6</v>
      </c>
      <c r="I232" s="21">
        <v>0</v>
      </c>
      <c r="J232" s="12">
        <f t="shared" si="37"/>
        <v>0</v>
      </c>
      <c r="K232" s="21">
        <f t="shared" si="38"/>
        <v>6</v>
      </c>
      <c r="L232" s="74">
        <v>1</v>
      </c>
      <c r="M232" s="8">
        <v>0</v>
      </c>
      <c r="N232" s="20">
        <f t="shared" si="39"/>
        <v>1</v>
      </c>
      <c r="O232" s="8">
        <v>0</v>
      </c>
      <c r="P232" s="20">
        <f t="shared" si="40"/>
        <v>1</v>
      </c>
    </row>
    <row r="233" spans="1:16">
      <c r="A233" s="2">
        <v>19</v>
      </c>
      <c r="B233" s="88" t="s">
        <v>30</v>
      </c>
      <c r="C233" s="24">
        <v>2</v>
      </c>
      <c r="D233" s="24">
        <v>2</v>
      </c>
      <c r="E233" s="21">
        <v>0</v>
      </c>
      <c r="F233" s="21">
        <v>0</v>
      </c>
      <c r="G233" s="25">
        <v>0</v>
      </c>
      <c r="H233" s="26">
        <f t="shared" si="36"/>
        <v>0</v>
      </c>
      <c r="I233" s="21">
        <v>0</v>
      </c>
      <c r="J233" s="12" t="e">
        <f t="shared" si="37"/>
        <v>#DIV/0!</v>
      </c>
      <c r="K233" s="21">
        <f t="shared" si="38"/>
        <v>0</v>
      </c>
      <c r="L233" s="74">
        <v>0</v>
      </c>
      <c r="M233" s="20">
        <v>0</v>
      </c>
      <c r="N233" s="20">
        <f t="shared" si="39"/>
        <v>0</v>
      </c>
      <c r="O233" s="8">
        <v>0</v>
      </c>
      <c r="P233" s="20">
        <f t="shared" si="40"/>
        <v>0</v>
      </c>
    </row>
    <row r="234" spans="1:16">
      <c r="A234" s="2">
        <v>20</v>
      </c>
      <c r="B234" s="2" t="s">
        <v>31</v>
      </c>
      <c r="C234" s="24">
        <v>2</v>
      </c>
      <c r="D234" s="24">
        <v>2</v>
      </c>
      <c r="E234" s="21">
        <v>0</v>
      </c>
      <c r="F234" s="21">
        <v>0</v>
      </c>
      <c r="G234" s="25">
        <v>0</v>
      </c>
      <c r="H234" s="26">
        <f t="shared" si="36"/>
        <v>0</v>
      </c>
      <c r="I234" s="21">
        <v>0</v>
      </c>
      <c r="J234" s="12" t="e">
        <f t="shared" si="37"/>
        <v>#DIV/0!</v>
      </c>
      <c r="K234" s="21">
        <f t="shared" si="38"/>
        <v>0</v>
      </c>
      <c r="L234" s="74">
        <v>0</v>
      </c>
      <c r="M234" s="8">
        <v>0</v>
      </c>
      <c r="N234" s="20">
        <f t="shared" si="39"/>
        <v>0</v>
      </c>
      <c r="O234" s="8">
        <v>0</v>
      </c>
      <c r="P234" s="20">
        <f t="shared" si="40"/>
        <v>0</v>
      </c>
    </row>
    <row r="235" spans="1:16">
      <c r="A235" s="2">
        <v>21</v>
      </c>
      <c r="B235" s="2" t="s">
        <v>32</v>
      </c>
      <c r="C235" s="24">
        <v>2</v>
      </c>
      <c r="D235" s="24">
        <v>2</v>
      </c>
      <c r="E235" s="21">
        <v>24</v>
      </c>
      <c r="F235" s="21">
        <v>0</v>
      </c>
      <c r="G235" s="25">
        <v>0</v>
      </c>
      <c r="H235" s="26">
        <f t="shared" si="36"/>
        <v>24</v>
      </c>
      <c r="I235" s="21">
        <v>0</v>
      </c>
      <c r="J235" s="12">
        <f t="shared" si="37"/>
        <v>0</v>
      </c>
      <c r="K235" s="21">
        <f t="shared" si="38"/>
        <v>24</v>
      </c>
      <c r="L235" s="74">
        <v>0</v>
      </c>
      <c r="M235" s="20">
        <v>0</v>
      </c>
      <c r="N235" s="20">
        <f t="shared" si="39"/>
        <v>0</v>
      </c>
      <c r="O235" s="8">
        <v>0</v>
      </c>
      <c r="P235" s="20">
        <f t="shared" si="40"/>
        <v>0</v>
      </c>
    </row>
    <row r="236" spans="1:16">
      <c r="A236" s="2">
        <v>22</v>
      </c>
      <c r="B236" s="2" t="s">
        <v>33</v>
      </c>
      <c r="C236" s="24">
        <v>0</v>
      </c>
      <c r="D236" s="24">
        <v>0</v>
      </c>
      <c r="E236" s="21">
        <v>0</v>
      </c>
      <c r="F236" s="21">
        <v>0</v>
      </c>
      <c r="G236" s="25">
        <v>0</v>
      </c>
      <c r="H236" s="26">
        <f t="shared" si="36"/>
        <v>0</v>
      </c>
      <c r="I236" s="21">
        <v>0</v>
      </c>
      <c r="J236" s="12" t="e">
        <f t="shared" si="37"/>
        <v>#DIV/0!</v>
      </c>
      <c r="K236" s="21">
        <f t="shared" si="38"/>
        <v>0</v>
      </c>
      <c r="L236" s="74">
        <v>0</v>
      </c>
      <c r="M236" s="8">
        <v>0</v>
      </c>
      <c r="N236" s="20">
        <f t="shared" si="39"/>
        <v>0</v>
      </c>
      <c r="O236" s="8">
        <v>0</v>
      </c>
      <c r="P236" s="20">
        <f t="shared" si="40"/>
        <v>0</v>
      </c>
    </row>
    <row r="237" spans="1:16">
      <c r="A237" s="2">
        <v>23</v>
      </c>
      <c r="B237" s="2" t="s">
        <v>34</v>
      </c>
      <c r="C237" s="24">
        <v>0</v>
      </c>
      <c r="D237" s="24">
        <v>0</v>
      </c>
      <c r="E237" s="21">
        <v>0</v>
      </c>
      <c r="F237" s="21">
        <v>0</v>
      </c>
      <c r="G237" s="25">
        <v>0</v>
      </c>
      <c r="H237" s="26">
        <f t="shared" si="36"/>
        <v>0</v>
      </c>
      <c r="I237" s="21">
        <v>0</v>
      </c>
      <c r="J237" s="12" t="e">
        <f t="shared" si="37"/>
        <v>#DIV/0!</v>
      </c>
      <c r="K237" s="21">
        <f t="shared" si="38"/>
        <v>0</v>
      </c>
      <c r="L237" s="74">
        <v>0</v>
      </c>
      <c r="M237" s="20">
        <v>0</v>
      </c>
      <c r="N237" s="20">
        <f t="shared" si="39"/>
        <v>0</v>
      </c>
      <c r="O237" s="8">
        <v>0</v>
      </c>
      <c r="P237" s="20">
        <f t="shared" si="40"/>
        <v>0</v>
      </c>
    </row>
    <row r="238" spans="1:16">
      <c r="A238" s="2">
        <v>24</v>
      </c>
      <c r="B238" s="88" t="s">
        <v>36</v>
      </c>
      <c r="C238" s="24">
        <v>5</v>
      </c>
      <c r="D238" s="24">
        <v>7</v>
      </c>
      <c r="E238" s="21">
        <v>46.2</v>
      </c>
      <c r="F238" s="21">
        <v>0</v>
      </c>
      <c r="G238" s="25">
        <v>0</v>
      </c>
      <c r="H238" s="26">
        <f t="shared" si="36"/>
        <v>46.2</v>
      </c>
      <c r="I238" s="21">
        <v>32.200000000000003</v>
      </c>
      <c r="J238" s="12">
        <f t="shared" si="37"/>
        <v>69.696969696969703</v>
      </c>
      <c r="K238" s="21">
        <f t="shared" si="38"/>
        <v>14</v>
      </c>
      <c r="L238" s="74">
        <v>6</v>
      </c>
      <c r="M238" s="8">
        <v>0</v>
      </c>
      <c r="N238" s="20">
        <f t="shared" si="39"/>
        <v>6</v>
      </c>
      <c r="O238" s="8">
        <v>2</v>
      </c>
      <c r="P238" s="20">
        <f t="shared" si="40"/>
        <v>4</v>
      </c>
    </row>
    <row r="239" spans="1:16">
      <c r="A239" s="2">
        <v>25</v>
      </c>
      <c r="B239" s="2" t="s">
        <v>35</v>
      </c>
      <c r="C239" s="24">
        <v>1</v>
      </c>
      <c r="D239" s="24">
        <v>1</v>
      </c>
      <c r="E239" s="21">
        <v>12</v>
      </c>
      <c r="F239" s="21">
        <v>0</v>
      </c>
      <c r="G239" s="25">
        <v>0</v>
      </c>
      <c r="H239" s="26">
        <f t="shared" si="36"/>
        <v>12</v>
      </c>
      <c r="I239" s="21">
        <v>0</v>
      </c>
      <c r="J239" s="12">
        <f t="shared" si="37"/>
        <v>0</v>
      </c>
      <c r="K239" s="21">
        <f t="shared" si="38"/>
        <v>12</v>
      </c>
      <c r="L239" s="74">
        <v>0</v>
      </c>
      <c r="M239" s="20">
        <v>0</v>
      </c>
      <c r="N239" s="20">
        <f t="shared" si="39"/>
        <v>0</v>
      </c>
      <c r="O239" s="8">
        <v>0</v>
      </c>
      <c r="P239" s="20">
        <f t="shared" si="40"/>
        <v>0</v>
      </c>
    </row>
    <row r="240" spans="1:16">
      <c r="A240" s="2">
        <v>26</v>
      </c>
      <c r="B240" s="2" t="s">
        <v>37</v>
      </c>
      <c r="C240" s="24">
        <v>1</v>
      </c>
      <c r="D240" s="24">
        <v>2</v>
      </c>
      <c r="E240" s="21">
        <v>0</v>
      </c>
      <c r="F240" s="21">
        <v>0</v>
      </c>
      <c r="G240" s="25">
        <v>0</v>
      </c>
      <c r="H240" s="26">
        <f t="shared" si="36"/>
        <v>0</v>
      </c>
      <c r="I240" s="21">
        <v>0</v>
      </c>
      <c r="J240" s="12" t="e">
        <f t="shared" si="37"/>
        <v>#DIV/0!</v>
      </c>
      <c r="K240" s="21">
        <f t="shared" si="38"/>
        <v>0</v>
      </c>
      <c r="L240" s="74">
        <v>0</v>
      </c>
      <c r="M240" s="8">
        <v>0</v>
      </c>
      <c r="N240" s="20">
        <f t="shared" si="39"/>
        <v>0</v>
      </c>
      <c r="O240" s="8">
        <v>0</v>
      </c>
      <c r="P240" s="20">
        <f t="shared" si="40"/>
        <v>0</v>
      </c>
    </row>
    <row r="241" spans="1:16">
      <c r="A241" s="2">
        <v>27</v>
      </c>
      <c r="B241" s="2" t="s">
        <v>38</v>
      </c>
      <c r="C241" s="24">
        <v>0</v>
      </c>
      <c r="D241" s="24">
        <v>0</v>
      </c>
      <c r="E241" s="21">
        <v>0</v>
      </c>
      <c r="F241" s="21">
        <v>0</v>
      </c>
      <c r="G241" s="25">
        <v>0</v>
      </c>
      <c r="H241" s="26">
        <f t="shared" si="36"/>
        <v>0</v>
      </c>
      <c r="I241" s="21">
        <v>0</v>
      </c>
      <c r="J241" s="12" t="e">
        <f t="shared" si="37"/>
        <v>#DIV/0!</v>
      </c>
      <c r="K241" s="21">
        <f t="shared" si="38"/>
        <v>0</v>
      </c>
      <c r="L241" s="74">
        <v>0</v>
      </c>
      <c r="M241" s="20">
        <v>0</v>
      </c>
      <c r="N241" s="20">
        <f t="shared" si="39"/>
        <v>0</v>
      </c>
      <c r="O241" s="8">
        <v>0</v>
      </c>
      <c r="P241" s="20">
        <f t="shared" si="40"/>
        <v>0</v>
      </c>
    </row>
    <row r="242" spans="1:16">
      <c r="A242" s="2">
        <v>28</v>
      </c>
      <c r="B242" s="2" t="s">
        <v>39</v>
      </c>
      <c r="C242" s="24">
        <v>0</v>
      </c>
      <c r="D242" s="24">
        <v>0</v>
      </c>
      <c r="E242" s="21">
        <v>0</v>
      </c>
      <c r="F242" s="21">
        <v>0</v>
      </c>
      <c r="G242" s="25">
        <v>0</v>
      </c>
      <c r="H242" s="26">
        <f t="shared" si="36"/>
        <v>0</v>
      </c>
      <c r="I242" s="21">
        <v>0</v>
      </c>
      <c r="J242" s="12" t="e">
        <f t="shared" si="37"/>
        <v>#DIV/0!</v>
      </c>
      <c r="K242" s="21">
        <f t="shared" si="38"/>
        <v>0</v>
      </c>
      <c r="L242" s="74">
        <v>0</v>
      </c>
      <c r="M242" s="8">
        <v>0</v>
      </c>
      <c r="N242" s="20">
        <f t="shared" si="39"/>
        <v>0</v>
      </c>
      <c r="O242" s="8">
        <v>0</v>
      </c>
      <c r="P242" s="20">
        <f t="shared" si="40"/>
        <v>0</v>
      </c>
    </row>
    <row r="243" spans="1:16">
      <c r="A243" s="2">
        <v>29</v>
      </c>
      <c r="B243" s="88" t="s">
        <v>40</v>
      </c>
      <c r="C243" s="24">
        <v>2</v>
      </c>
      <c r="D243" s="24">
        <v>2</v>
      </c>
      <c r="E243" s="21">
        <v>11.42</v>
      </c>
      <c r="F243" s="21">
        <v>0</v>
      </c>
      <c r="G243" s="25">
        <v>0</v>
      </c>
      <c r="H243" s="26">
        <f t="shared" si="36"/>
        <v>11.42</v>
      </c>
      <c r="I243" s="21">
        <v>8.9</v>
      </c>
      <c r="J243" s="12">
        <f t="shared" si="37"/>
        <v>77.933450087565674</v>
      </c>
      <c r="K243" s="21">
        <f t="shared" si="38"/>
        <v>2.5199999999999996</v>
      </c>
      <c r="L243" s="74">
        <v>2</v>
      </c>
      <c r="M243" s="20">
        <v>0</v>
      </c>
      <c r="N243" s="20">
        <f t="shared" si="39"/>
        <v>2</v>
      </c>
      <c r="O243" s="8">
        <v>0</v>
      </c>
      <c r="P243" s="20">
        <f t="shared" si="40"/>
        <v>2</v>
      </c>
    </row>
    <row r="244" spans="1:16">
      <c r="A244" s="2">
        <v>30</v>
      </c>
      <c r="B244" s="2" t="s">
        <v>41</v>
      </c>
      <c r="C244" s="6">
        <v>3</v>
      </c>
      <c r="D244" s="6">
        <v>3</v>
      </c>
      <c r="E244" s="3">
        <v>0</v>
      </c>
      <c r="F244" s="21">
        <v>0</v>
      </c>
      <c r="G244" s="25">
        <v>0</v>
      </c>
      <c r="H244" s="26">
        <f t="shared" si="36"/>
        <v>0</v>
      </c>
      <c r="I244" s="21">
        <v>0</v>
      </c>
      <c r="J244" s="12" t="e">
        <f t="shared" si="37"/>
        <v>#DIV/0!</v>
      </c>
      <c r="K244" s="21">
        <f t="shared" si="38"/>
        <v>0</v>
      </c>
      <c r="L244" s="74">
        <v>0</v>
      </c>
      <c r="M244" s="8">
        <v>0</v>
      </c>
      <c r="N244" s="20">
        <f t="shared" si="39"/>
        <v>0</v>
      </c>
      <c r="O244" s="4">
        <v>0</v>
      </c>
      <c r="P244" s="20">
        <f t="shared" si="40"/>
        <v>0</v>
      </c>
    </row>
    <row r="245" spans="1:16">
      <c r="A245" s="37"/>
      <c r="B245" s="9" t="s">
        <v>42</v>
      </c>
      <c r="C245" s="101">
        <f>SUM(C215:C244)</f>
        <v>49</v>
      </c>
      <c r="D245" s="101">
        <f t="shared" ref="D245:I245" si="41">SUM(D215:D244)</f>
        <v>57</v>
      </c>
      <c r="E245" s="7">
        <f t="shared" si="41"/>
        <v>164.61999999999998</v>
      </c>
      <c r="F245" s="7">
        <f t="shared" si="41"/>
        <v>0</v>
      </c>
      <c r="G245" s="7">
        <f t="shared" si="41"/>
        <v>0</v>
      </c>
      <c r="H245" s="7">
        <f t="shared" si="41"/>
        <v>164.61999999999998</v>
      </c>
      <c r="I245" s="7">
        <f t="shared" si="41"/>
        <v>54.1</v>
      </c>
      <c r="J245" s="12">
        <f t="shared" si="37"/>
        <v>32.863564572955909</v>
      </c>
      <c r="K245" s="21">
        <f t="shared" si="38"/>
        <v>110.51999999999998</v>
      </c>
      <c r="L245" s="75">
        <v>16</v>
      </c>
      <c r="M245" s="5">
        <f>SUM(M215:M244)</f>
        <v>0</v>
      </c>
      <c r="N245" s="20">
        <f t="shared" si="39"/>
        <v>16</v>
      </c>
      <c r="O245" s="5">
        <f>SUM(O215:O244)</f>
        <v>4</v>
      </c>
      <c r="P245" s="8">
        <f t="shared" si="40"/>
        <v>12</v>
      </c>
    </row>
    <row r="246" spans="1:16" ht="44.25" customHeight="1">
      <c r="A246" s="244" t="s">
        <v>123</v>
      </c>
      <c r="B246" s="244"/>
      <c r="C246" s="244"/>
      <c r="D246" s="244"/>
      <c r="E246" s="244"/>
      <c r="F246" s="244"/>
      <c r="G246" s="244"/>
      <c r="H246" s="244"/>
      <c r="I246" s="244"/>
      <c r="J246" s="244"/>
      <c r="K246" s="244"/>
      <c r="L246" s="244"/>
      <c r="M246" s="244"/>
      <c r="N246" s="244"/>
      <c r="O246" s="244"/>
      <c r="P246" s="244"/>
    </row>
    <row r="247" spans="1:16">
      <c r="A247" s="245" t="s">
        <v>0</v>
      </c>
      <c r="B247" s="245" t="s">
        <v>1</v>
      </c>
      <c r="C247" s="245" t="s">
        <v>2</v>
      </c>
      <c r="D247" s="245" t="s">
        <v>3</v>
      </c>
      <c r="E247" s="245" t="s">
        <v>4</v>
      </c>
      <c r="F247" s="246"/>
      <c r="G247" s="246"/>
      <c r="H247" s="246"/>
      <c r="I247" s="246"/>
      <c r="J247" s="246"/>
      <c r="K247" s="246"/>
      <c r="L247" s="245" t="s">
        <v>60</v>
      </c>
      <c r="M247" s="246"/>
      <c r="N247" s="246"/>
      <c r="O247" s="246"/>
      <c r="P247" s="246"/>
    </row>
    <row r="248" spans="1:16" ht="51">
      <c r="A248" s="245"/>
      <c r="B248" s="245"/>
      <c r="C248" s="245"/>
      <c r="D248" s="245"/>
      <c r="E248" s="149" t="s">
        <v>65</v>
      </c>
      <c r="F248" s="149" t="s">
        <v>49</v>
      </c>
      <c r="G248" s="149" t="s">
        <v>6</v>
      </c>
      <c r="H248" s="149" t="s">
        <v>7</v>
      </c>
      <c r="I248" s="149" t="s">
        <v>8</v>
      </c>
      <c r="J248" s="149" t="s">
        <v>9</v>
      </c>
      <c r="K248" s="149" t="s">
        <v>10</v>
      </c>
      <c r="L248" s="149" t="s">
        <v>56</v>
      </c>
      <c r="M248" s="149" t="s">
        <v>78</v>
      </c>
      <c r="N248" s="149" t="s">
        <v>57</v>
      </c>
      <c r="O248" s="149" t="s">
        <v>46</v>
      </c>
      <c r="P248" s="149" t="s">
        <v>12</v>
      </c>
    </row>
    <row r="249" spans="1:16">
      <c r="A249" s="23">
        <v>1</v>
      </c>
      <c r="B249" s="23">
        <v>2</v>
      </c>
      <c r="C249" s="23">
        <v>3</v>
      </c>
      <c r="D249" s="23">
        <v>4</v>
      </c>
      <c r="E249" s="23">
        <v>5</v>
      </c>
      <c r="F249" s="23">
        <v>6</v>
      </c>
      <c r="G249" s="23">
        <v>7</v>
      </c>
      <c r="H249" s="23">
        <v>8</v>
      </c>
      <c r="I249" s="23">
        <v>9</v>
      </c>
      <c r="J249" s="23">
        <v>10</v>
      </c>
      <c r="K249" s="23">
        <v>11</v>
      </c>
      <c r="L249" s="23">
        <v>12</v>
      </c>
      <c r="M249" s="23">
        <v>13</v>
      </c>
      <c r="N249" s="23">
        <v>14</v>
      </c>
      <c r="O249" s="23">
        <v>15</v>
      </c>
      <c r="P249" s="23">
        <v>16</v>
      </c>
    </row>
    <row r="250" spans="1:16">
      <c r="A250" s="2">
        <v>1</v>
      </c>
      <c r="B250" s="52" t="s">
        <v>13</v>
      </c>
      <c r="C250" s="24">
        <v>1</v>
      </c>
      <c r="D250" s="24">
        <v>1</v>
      </c>
      <c r="E250" s="21">
        <v>0</v>
      </c>
      <c r="F250" s="21">
        <v>0</v>
      </c>
      <c r="G250" s="25">
        <v>0</v>
      </c>
      <c r="H250" s="26">
        <f t="shared" ref="H250:H279" si="42">SUM(E250:G250)</f>
        <v>0</v>
      </c>
      <c r="I250" s="21">
        <v>0</v>
      </c>
      <c r="J250" s="12" t="e">
        <f t="shared" ref="J250:J280" si="43">I250/H250*100</f>
        <v>#DIV/0!</v>
      </c>
      <c r="K250" s="21">
        <f t="shared" ref="K250:K280" si="44">H250-I250</f>
        <v>0</v>
      </c>
      <c r="L250" s="74">
        <v>1</v>
      </c>
      <c r="M250" s="20">
        <v>0</v>
      </c>
      <c r="N250" s="20">
        <f t="shared" ref="N250:N280" si="45">SUM(L250:M250)</f>
        <v>1</v>
      </c>
      <c r="O250" s="20">
        <v>0</v>
      </c>
      <c r="P250" s="20">
        <f t="shared" ref="P250:P280" si="46">N250-O250</f>
        <v>1</v>
      </c>
    </row>
    <row r="251" spans="1:16">
      <c r="A251" s="2">
        <v>2</v>
      </c>
      <c r="B251" s="2" t="s">
        <v>14</v>
      </c>
      <c r="C251" s="24">
        <v>1</v>
      </c>
      <c r="D251" s="24">
        <v>1</v>
      </c>
      <c r="E251" s="21">
        <v>5</v>
      </c>
      <c r="F251" s="21">
        <v>0</v>
      </c>
      <c r="G251" s="25">
        <v>0</v>
      </c>
      <c r="H251" s="26">
        <f t="shared" si="42"/>
        <v>5</v>
      </c>
      <c r="I251" s="21">
        <v>0</v>
      </c>
      <c r="J251" s="12">
        <f t="shared" si="43"/>
        <v>0</v>
      </c>
      <c r="K251" s="21">
        <f t="shared" si="44"/>
        <v>5</v>
      </c>
      <c r="L251" s="74">
        <v>0</v>
      </c>
      <c r="M251" s="8">
        <v>0</v>
      </c>
      <c r="N251" s="20">
        <f t="shared" si="45"/>
        <v>0</v>
      </c>
      <c r="O251" s="8">
        <v>0</v>
      </c>
      <c r="P251" s="20">
        <f t="shared" si="46"/>
        <v>0</v>
      </c>
    </row>
    <row r="252" spans="1:16">
      <c r="A252" s="2">
        <v>3</v>
      </c>
      <c r="B252" s="2" t="s">
        <v>15</v>
      </c>
      <c r="C252" s="24">
        <v>0</v>
      </c>
      <c r="D252" s="24">
        <v>0</v>
      </c>
      <c r="E252" s="21">
        <v>0</v>
      </c>
      <c r="F252" s="21">
        <v>0</v>
      </c>
      <c r="G252" s="25">
        <v>0</v>
      </c>
      <c r="H252" s="26">
        <f t="shared" si="42"/>
        <v>0</v>
      </c>
      <c r="I252" s="21">
        <v>0</v>
      </c>
      <c r="J252" s="12" t="e">
        <f t="shared" si="43"/>
        <v>#DIV/0!</v>
      </c>
      <c r="K252" s="21">
        <f t="shared" si="44"/>
        <v>0</v>
      </c>
      <c r="L252" s="74">
        <v>0</v>
      </c>
      <c r="M252" s="20">
        <v>0</v>
      </c>
      <c r="N252" s="20">
        <f t="shared" si="45"/>
        <v>0</v>
      </c>
      <c r="O252" s="8">
        <v>0</v>
      </c>
      <c r="P252" s="20">
        <f t="shared" si="46"/>
        <v>0</v>
      </c>
    </row>
    <row r="253" spans="1:16">
      <c r="A253" s="2">
        <v>4</v>
      </c>
      <c r="B253" s="88" t="s">
        <v>16</v>
      </c>
      <c r="C253" s="24">
        <v>2</v>
      </c>
      <c r="D253" s="24">
        <v>2</v>
      </c>
      <c r="E253" s="21">
        <v>2</v>
      </c>
      <c r="F253" s="21">
        <v>0</v>
      </c>
      <c r="G253" s="25">
        <v>0</v>
      </c>
      <c r="H253" s="26">
        <f t="shared" si="42"/>
        <v>2</v>
      </c>
      <c r="I253" s="21">
        <v>2</v>
      </c>
      <c r="J253" s="12">
        <f t="shared" si="43"/>
        <v>100</v>
      </c>
      <c r="K253" s="21">
        <f t="shared" si="44"/>
        <v>0</v>
      </c>
      <c r="L253" s="74">
        <v>1</v>
      </c>
      <c r="M253" s="8">
        <v>0</v>
      </c>
      <c r="N253" s="20">
        <f t="shared" si="45"/>
        <v>1</v>
      </c>
      <c r="O253" s="108">
        <v>1</v>
      </c>
      <c r="P253" s="20">
        <f t="shared" si="46"/>
        <v>0</v>
      </c>
    </row>
    <row r="254" spans="1:16">
      <c r="A254" s="2">
        <v>5</v>
      </c>
      <c r="B254" s="2" t="s">
        <v>80</v>
      </c>
      <c r="C254" s="24">
        <v>1</v>
      </c>
      <c r="D254" s="24">
        <v>1</v>
      </c>
      <c r="E254" s="21">
        <v>12</v>
      </c>
      <c r="F254" s="21">
        <v>0</v>
      </c>
      <c r="G254" s="25">
        <v>0</v>
      </c>
      <c r="H254" s="26">
        <f t="shared" si="42"/>
        <v>12</v>
      </c>
      <c r="I254" s="21">
        <v>0</v>
      </c>
      <c r="J254" s="12">
        <f t="shared" si="43"/>
        <v>0</v>
      </c>
      <c r="K254" s="21">
        <f t="shared" si="44"/>
        <v>12</v>
      </c>
      <c r="L254" s="74">
        <v>0</v>
      </c>
      <c r="M254" s="20">
        <v>0</v>
      </c>
      <c r="N254" s="20">
        <f t="shared" si="45"/>
        <v>0</v>
      </c>
      <c r="O254" s="107">
        <v>0</v>
      </c>
      <c r="P254" s="20">
        <f t="shared" si="46"/>
        <v>0</v>
      </c>
    </row>
    <row r="255" spans="1:16">
      <c r="A255" s="2">
        <v>6</v>
      </c>
      <c r="B255" s="2" t="s">
        <v>17</v>
      </c>
      <c r="C255" s="24">
        <v>2</v>
      </c>
      <c r="D255" s="24">
        <v>2</v>
      </c>
      <c r="E255" s="21">
        <v>9</v>
      </c>
      <c r="F255" s="21">
        <v>0</v>
      </c>
      <c r="G255" s="25">
        <v>0</v>
      </c>
      <c r="H255" s="26">
        <f t="shared" si="42"/>
        <v>9</v>
      </c>
      <c r="I255" s="21">
        <v>9</v>
      </c>
      <c r="J255" s="12">
        <f t="shared" si="43"/>
        <v>100</v>
      </c>
      <c r="K255" s="21">
        <f t="shared" si="44"/>
        <v>0</v>
      </c>
      <c r="L255" s="74">
        <v>1</v>
      </c>
      <c r="M255" s="8">
        <v>0</v>
      </c>
      <c r="N255" s="20">
        <f t="shared" si="45"/>
        <v>1</v>
      </c>
      <c r="O255" s="8">
        <v>1</v>
      </c>
      <c r="P255" s="20">
        <f t="shared" si="46"/>
        <v>0</v>
      </c>
    </row>
    <row r="256" spans="1:16">
      <c r="A256" s="2">
        <v>7</v>
      </c>
      <c r="B256" s="2" t="s">
        <v>18</v>
      </c>
      <c r="C256" s="24">
        <v>6</v>
      </c>
      <c r="D256" s="24">
        <v>6</v>
      </c>
      <c r="E256" s="21">
        <v>0</v>
      </c>
      <c r="F256" s="21">
        <v>0</v>
      </c>
      <c r="G256" s="25">
        <v>0</v>
      </c>
      <c r="H256" s="26">
        <f t="shared" si="42"/>
        <v>0</v>
      </c>
      <c r="I256" s="21">
        <v>0</v>
      </c>
      <c r="J256" s="12" t="e">
        <f t="shared" si="43"/>
        <v>#DIV/0!</v>
      </c>
      <c r="K256" s="21">
        <f t="shared" si="44"/>
        <v>0</v>
      </c>
      <c r="L256" s="74">
        <v>2</v>
      </c>
      <c r="M256" s="20">
        <v>0</v>
      </c>
      <c r="N256" s="20">
        <f t="shared" si="45"/>
        <v>2</v>
      </c>
      <c r="O256" s="8">
        <v>0</v>
      </c>
      <c r="P256" s="20">
        <f t="shared" si="46"/>
        <v>2</v>
      </c>
    </row>
    <row r="257" spans="1:16">
      <c r="A257" s="2">
        <v>8</v>
      </c>
      <c r="B257" s="2" t="s">
        <v>19</v>
      </c>
      <c r="C257" s="24">
        <v>0</v>
      </c>
      <c r="D257" s="24">
        <v>0</v>
      </c>
      <c r="E257" s="21">
        <v>0</v>
      </c>
      <c r="F257" s="21">
        <v>0</v>
      </c>
      <c r="G257" s="25">
        <v>0</v>
      </c>
      <c r="H257" s="26">
        <f t="shared" si="42"/>
        <v>0</v>
      </c>
      <c r="I257" s="21">
        <v>0</v>
      </c>
      <c r="J257" s="12" t="e">
        <f t="shared" si="43"/>
        <v>#DIV/0!</v>
      </c>
      <c r="K257" s="21">
        <f t="shared" si="44"/>
        <v>0</v>
      </c>
      <c r="L257" s="74">
        <v>0</v>
      </c>
      <c r="M257" s="8">
        <v>0</v>
      </c>
      <c r="N257" s="20">
        <f t="shared" si="45"/>
        <v>0</v>
      </c>
      <c r="O257" s="8">
        <v>0</v>
      </c>
      <c r="P257" s="20">
        <f t="shared" si="46"/>
        <v>0</v>
      </c>
    </row>
    <row r="258" spans="1:16">
      <c r="A258" s="2">
        <v>9</v>
      </c>
      <c r="B258" s="2" t="s">
        <v>20</v>
      </c>
      <c r="C258" s="24">
        <v>0</v>
      </c>
      <c r="D258" s="24">
        <v>0</v>
      </c>
      <c r="E258" s="21">
        <v>0</v>
      </c>
      <c r="F258" s="21">
        <v>0</v>
      </c>
      <c r="G258" s="25">
        <v>0</v>
      </c>
      <c r="H258" s="26">
        <f t="shared" si="42"/>
        <v>0</v>
      </c>
      <c r="I258" s="21">
        <v>0</v>
      </c>
      <c r="J258" s="12" t="e">
        <f t="shared" si="43"/>
        <v>#DIV/0!</v>
      </c>
      <c r="K258" s="21">
        <f t="shared" si="44"/>
        <v>0</v>
      </c>
      <c r="L258" s="74">
        <v>0</v>
      </c>
      <c r="M258" s="20">
        <v>0</v>
      </c>
      <c r="N258" s="20">
        <f t="shared" si="45"/>
        <v>0</v>
      </c>
      <c r="O258" s="8">
        <v>0</v>
      </c>
      <c r="P258" s="20">
        <f t="shared" si="46"/>
        <v>0</v>
      </c>
    </row>
    <row r="259" spans="1:16">
      <c r="A259" s="2">
        <v>10</v>
      </c>
      <c r="B259" s="2" t="s">
        <v>21</v>
      </c>
      <c r="C259" s="24">
        <v>0</v>
      </c>
      <c r="D259" s="24">
        <v>0</v>
      </c>
      <c r="E259" s="21">
        <v>0</v>
      </c>
      <c r="F259" s="21">
        <v>0</v>
      </c>
      <c r="G259" s="25">
        <v>0</v>
      </c>
      <c r="H259" s="26">
        <f t="shared" si="42"/>
        <v>0</v>
      </c>
      <c r="I259" s="21">
        <v>0</v>
      </c>
      <c r="J259" s="12" t="e">
        <f t="shared" si="43"/>
        <v>#DIV/0!</v>
      </c>
      <c r="K259" s="21">
        <f t="shared" si="44"/>
        <v>0</v>
      </c>
      <c r="L259" s="74">
        <v>0</v>
      </c>
      <c r="M259" s="8">
        <v>0</v>
      </c>
      <c r="N259" s="20">
        <f t="shared" si="45"/>
        <v>0</v>
      </c>
      <c r="O259" s="8">
        <v>0</v>
      </c>
      <c r="P259" s="20">
        <f t="shared" si="46"/>
        <v>0</v>
      </c>
    </row>
    <row r="260" spans="1:16">
      <c r="A260" s="2">
        <v>11</v>
      </c>
      <c r="B260" s="2" t="s">
        <v>22</v>
      </c>
      <c r="C260" s="24">
        <v>5</v>
      </c>
      <c r="D260" s="24">
        <v>8</v>
      </c>
      <c r="E260" s="21">
        <v>0</v>
      </c>
      <c r="F260" s="21">
        <v>0</v>
      </c>
      <c r="G260" s="25">
        <v>0</v>
      </c>
      <c r="H260" s="26">
        <f t="shared" si="42"/>
        <v>0</v>
      </c>
      <c r="I260" s="21">
        <v>0</v>
      </c>
      <c r="J260" s="12" t="e">
        <f t="shared" si="43"/>
        <v>#DIV/0!</v>
      </c>
      <c r="K260" s="21">
        <f t="shared" si="44"/>
        <v>0</v>
      </c>
      <c r="L260" s="74">
        <v>0</v>
      </c>
      <c r="M260" s="20">
        <v>0</v>
      </c>
      <c r="N260" s="20">
        <f t="shared" si="45"/>
        <v>0</v>
      </c>
      <c r="O260" s="8">
        <v>0</v>
      </c>
      <c r="P260" s="20">
        <f t="shared" si="46"/>
        <v>0</v>
      </c>
    </row>
    <row r="261" spans="1:16">
      <c r="A261" s="2">
        <v>12</v>
      </c>
      <c r="B261" s="88" t="s">
        <v>23</v>
      </c>
      <c r="C261" s="24">
        <v>1</v>
      </c>
      <c r="D261" s="24">
        <v>1</v>
      </c>
      <c r="E261" s="21">
        <v>12</v>
      </c>
      <c r="F261" s="21">
        <v>0</v>
      </c>
      <c r="G261" s="25">
        <v>0</v>
      </c>
      <c r="H261" s="26">
        <f t="shared" si="42"/>
        <v>12</v>
      </c>
      <c r="I261" s="27">
        <v>2</v>
      </c>
      <c r="J261" s="12">
        <f t="shared" si="43"/>
        <v>16.666666666666664</v>
      </c>
      <c r="K261" s="21">
        <f t="shared" si="44"/>
        <v>10</v>
      </c>
      <c r="L261" s="74">
        <v>1</v>
      </c>
      <c r="M261" s="8">
        <v>0</v>
      </c>
      <c r="N261" s="20">
        <f t="shared" si="45"/>
        <v>1</v>
      </c>
      <c r="O261" s="8">
        <v>0</v>
      </c>
      <c r="P261" s="20">
        <f t="shared" si="46"/>
        <v>1</v>
      </c>
    </row>
    <row r="262" spans="1:16">
      <c r="A262" s="2">
        <v>13</v>
      </c>
      <c r="B262" s="88" t="s">
        <v>24</v>
      </c>
      <c r="C262" s="24">
        <v>5</v>
      </c>
      <c r="D262" s="24">
        <v>6</v>
      </c>
      <c r="E262" s="21">
        <v>0</v>
      </c>
      <c r="F262" s="21">
        <v>0</v>
      </c>
      <c r="G262" s="25">
        <v>0</v>
      </c>
      <c r="H262" s="26">
        <f t="shared" si="42"/>
        <v>0</v>
      </c>
      <c r="I262" s="21">
        <v>0</v>
      </c>
      <c r="J262" s="12" t="e">
        <f t="shared" si="43"/>
        <v>#DIV/0!</v>
      </c>
      <c r="K262" s="21">
        <f t="shared" si="44"/>
        <v>0</v>
      </c>
      <c r="L262" s="74">
        <v>0</v>
      </c>
      <c r="M262" s="20">
        <v>0</v>
      </c>
      <c r="N262" s="20">
        <f t="shared" si="45"/>
        <v>0</v>
      </c>
      <c r="O262" s="8">
        <v>0</v>
      </c>
      <c r="P262" s="20">
        <f t="shared" si="46"/>
        <v>0</v>
      </c>
    </row>
    <row r="263" spans="1:16">
      <c r="A263" s="2">
        <v>14</v>
      </c>
      <c r="B263" s="88" t="s">
        <v>25</v>
      </c>
      <c r="C263" s="24">
        <v>0</v>
      </c>
      <c r="D263" s="24">
        <v>0</v>
      </c>
      <c r="E263" s="21">
        <v>0</v>
      </c>
      <c r="F263" s="21">
        <v>0</v>
      </c>
      <c r="G263" s="25">
        <v>0</v>
      </c>
      <c r="H263" s="26">
        <f t="shared" si="42"/>
        <v>0</v>
      </c>
      <c r="I263" s="21">
        <v>0</v>
      </c>
      <c r="J263" s="12" t="e">
        <f t="shared" si="43"/>
        <v>#DIV/0!</v>
      </c>
      <c r="K263" s="21">
        <f t="shared" si="44"/>
        <v>0</v>
      </c>
      <c r="L263" s="74">
        <v>0</v>
      </c>
      <c r="M263" s="8">
        <v>0</v>
      </c>
      <c r="N263" s="20">
        <f t="shared" si="45"/>
        <v>0</v>
      </c>
      <c r="O263" s="8">
        <v>0</v>
      </c>
      <c r="P263" s="20">
        <f t="shared" si="46"/>
        <v>0</v>
      </c>
    </row>
    <row r="264" spans="1:16">
      <c r="A264" s="2">
        <v>15</v>
      </c>
      <c r="B264" s="2" t="s">
        <v>26</v>
      </c>
      <c r="C264" s="24">
        <v>2</v>
      </c>
      <c r="D264" s="24">
        <v>2</v>
      </c>
      <c r="E264" s="21">
        <v>24</v>
      </c>
      <c r="F264" s="21">
        <v>0</v>
      </c>
      <c r="G264" s="25">
        <v>0</v>
      </c>
      <c r="H264" s="26">
        <f t="shared" si="42"/>
        <v>24</v>
      </c>
      <c r="I264" s="21">
        <v>0</v>
      </c>
      <c r="J264" s="12">
        <f t="shared" si="43"/>
        <v>0</v>
      </c>
      <c r="K264" s="21">
        <f t="shared" si="44"/>
        <v>24</v>
      </c>
      <c r="L264" s="74">
        <v>0</v>
      </c>
      <c r="M264" s="20">
        <v>0</v>
      </c>
      <c r="N264" s="20">
        <f t="shared" si="45"/>
        <v>0</v>
      </c>
      <c r="O264" s="8">
        <v>0</v>
      </c>
      <c r="P264" s="20">
        <f t="shared" si="46"/>
        <v>0</v>
      </c>
    </row>
    <row r="265" spans="1:16">
      <c r="A265" s="2">
        <v>16</v>
      </c>
      <c r="B265" s="2" t="s">
        <v>27</v>
      </c>
      <c r="C265" s="24">
        <v>0</v>
      </c>
      <c r="D265" s="24">
        <v>0</v>
      </c>
      <c r="E265" s="21">
        <v>0</v>
      </c>
      <c r="F265" s="21">
        <v>0</v>
      </c>
      <c r="G265" s="25">
        <v>0</v>
      </c>
      <c r="H265" s="26">
        <f t="shared" si="42"/>
        <v>0</v>
      </c>
      <c r="I265" s="21">
        <v>0</v>
      </c>
      <c r="J265" s="12" t="e">
        <f t="shared" si="43"/>
        <v>#DIV/0!</v>
      </c>
      <c r="K265" s="21">
        <f t="shared" si="44"/>
        <v>0</v>
      </c>
      <c r="L265" s="74">
        <v>0</v>
      </c>
      <c r="M265" s="8">
        <v>0</v>
      </c>
      <c r="N265" s="20">
        <f t="shared" si="45"/>
        <v>0</v>
      </c>
      <c r="O265" s="8">
        <v>0</v>
      </c>
      <c r="P265" s="20">
        <f t="shared" si="46"/>
        <v>0</v>
      </c>
    </row>
    <row r="266" spans="1:16">
      <c r="A266" s="2">
        <v>17</v>
      </c>
      <c r="B266" s="2" t="s">
        <v>28</v>
      </c>
      <c r="C266" s="24">
        <v>4</v>
      </c>
      <c r="D266" s="24">
        <v>5</v>
      </c>
      <c r="E266" s="21">
        <v>1</v>
      </c>
      <c r="F266" s="21">
        <v>0</v>
      </c>
      <c r="G266" s="25">
        <v>0</v>
      </c>
      <c r="H266" s="26">
        <f t="shared" si="42"/>
        <v>1</v>
      </c>
      <c r="I266" s="21">
        <v>0</v>
      </c>
      <c r="J266" s="12">
        <f t="shared" si="43"/>
        <v>0</v>
      </c>
      <c r="K266" s="21">
        <f t="shared" si="44"/>
        <v>1</v>
      </c>
      <c r="L266" s="74">
        <v>1</v>
      </c>
      <c r="M266" s="20">
        <v>0</v>
      </c>
      <c r="N266" s="20">
        <f t="shared" si="45"/>
        <v>1</v>
      </c>
      <c r="O266" s="8">
        <v>0</v>
      </c>
      <c r="P266" s="20">
        <f t="shared" si="46"/>
        <v>1</v>
      </c>
    </row>
    <row r="267" spans="1:16">
      <c r="A267" s="2">
        <v>18</v>
      </c>
      <c r="B267" s="88" t="s">
        <v>29</v>
      </c>
      <c r="C267" s="24">
        <v>1</v>
      </c>
      <c r="D267" s="24">
        <v>1</v>
      </c>
      <c r="E267" s="21">
        <v>6</v>
      </c>
      <c r="F267" s="21">
        <v>0</v>
      </c>
      <c r="G267" s="25">
        <v>0</v>
      </c>
      <c r="H267" s="26">
        <f t="shared" si="42"/>
        <v>6</v>
      </c>
      <c r="I267" s="21">
        <v>0</v>
      </c>
      <c r="J267" s="12">
        <f t="shared" si="43"/>
        <v>0</v>
      </c>
      <c r="K267" s="21">
        <f t="shared" si="44"/>
        <v>6</v>
      </c>
      <c r="L267" s="74">
        <v>1</v>
      </c>
      <c r="M267" s="8">
        <v>0</v>
      </c>
      <c r="N267" s="20">
        <f t="shared" si="45"/>
        <v>1</v>
      </c>
      <c r="O267" s="8">
        <v>0</v>
      </c>
      <c r="P267" s="20">
        <f t="shared" si="46"/>
        <v>1</v>
      </c>
    </row>
    <row r="268" spans="1:16">
      <c r="A268" s="2">
        <v>19</v>
      </c>
      <c r="B268" s="88" t="s">
        <v>30</v>
      </c>
      <c r="C268" s="24">
        <v>2</v>
      </c>
      <c r="D268" s="24">
        <v>2</v>
      </c>
      <c r="E268" s="21">
        <v>0</v>
      </c>
      <c r="F268" s="21">
        <v>0</v>
      </c>
      <c r="G268" s="25">
        <v>0</v>
      </c>
      <c r="H268" s="26">
        <f t="shared" si="42"/>
        <v>0</v>
      </c>
      <c r="I268" s="21">
        <v>0</v>
      </c>
      <c r="J268" s="12" t="e">
        <f t="shared" si="43"/>
        <v>#DIV/0!</v>
      </c>
      <c r="K268" s="21">
        <f t="shared" si="44"/>
        <v>0</v>
      </c>
      <c r="L268" s="74">
        <v>0</v>
      </c>
      <c r="M268" s="20">
        <v>0</v>
      </c>
      <c r="N268" s="20">
        <f t="shared" si="45"/>
        <v>0</v>
      </c>
      <c r="O268" s="8">
        <v>0</v>
      </c>
      <c r="P268" s="20">
        <f t="shared" si="46"/>
        <v>0</v>
      </c>
    </row>
    <row r="269" spans="1:16">
      <c r="A269" s="2">
        <v>20</v>
      </c>
      <c r="B269" s="2" t="s">
        <v>31</v>
      </c>
      <c r="C269" s="24">
        <v>2</v>
      </c>
      <c r="D269" s="24">
        <v>2</v>
      </c>
      <c r="E269" s="21">
        <v>0</v>
      </c>
      <c r="F269" s="21">
        <v>0</v>
      </c>
      <c r="G269" s="25">
        <v>0</v>
      </c>
      <c r="H269" s="26">
        <f t="shared" si="42"/>
        <v>0</v>
      </c>
      <c r="I269" s="21">
        <v>0</v>
      </c>
      <c r="J269" s="12" t="e">
        <f t="shared" si="43"/>
        <v>#DIV/0!</v>
      </c>
      <c r="K269" s="21">
        <f t="shared" si="44"/>
        <v>0</v>
      </c>
      <c r="L269" s="74">
        <v>0</v>
      </c>
      <c r="M269" s="8">
        <v>0</v>
      </c>
      <c r="N269" s="20">
        <f t="shared" si="45"/>
        <v>0</v>
      </c>
      <c r="O269" s="8">
        <v>0</v>
      </c>
      <c r="P269" s="20">
        <f t="shared" si="46"/>
        <v>0</v>
      </c>
    </row>
    <row r="270" spans="1:16">
      <c r="A270" s="2">
        <v>21</v>
      </c>
      <c r="B270" s="2" t="s">
        <v>32</v>
      </c>
      <c r="C270" s="24">
        <v>2</v>
      </c>
      <c r="D270" s="24">
        <v>2</v>
      </c>
      <c r="E270" s="21">
        <v>24</v>
      </c>
      <c r="F270" s="21">
        <v>0</v>
      </c>
      <c r="G270" s="25">
        <v>0</v>
      </c>
      <c r="H270" s="26">
        <f t="shared" si="42"/>
        <v>24</v>
      </c>
      <c r="I270" s="21">
        <v>0</v>
      </c>
      <c r="J270" s="12">
        <f t="shared" si="43"/>
        <v>0</v>
      </c>
      <c r="K270" s="21">
        <f t="shared" si="44"/>
        <v>24</v>
      </c>
      <c r="L270" s="74">
        <v>0</v>
      </c>
      <c r="M270" s="20">
        <v>0</v>
      </c>
      <c r="N270" s="20">
        <f t="shared" si="45"/>
        <v>0</v>
      </c>
      <c r="O270" s="8">
        <v>0</v>
      </c>
      <c r="P270" s="20">
        <f t="shared" si="46"/>
        <v>0</v>
      </c>
    </row>
    <row r="271" spans="1:16">
      <c r="A271" s="2">
        <v>22</v>
      </c>
      <c r="B271" s="2" t="s">
        <v>33</v>
      </c>
      <c r="C271" s="24">
        <v>0</v>
      </c>
      <c r="D271" s="24">
        <v>0</v>
      </c>
      <c r="E271" s="21">
        <v>0</v>
      </c>
      <c r="F271" s="21">
        <v>0</v>
      </c>
      <c r="G271" s="25">
        <v>0</v>
      </c>
      <c r="H271" s="26">
        <f t="shared" si="42"/>
        <v>0</v>
      </c>
      <c r="I271" s="21">
        <v>0</v>
      </c>
      <c r="J271" s="12" t="e">
        <f t="shared" si="43"/>
        <v>#DIV/0!</v>
      </c>
      <c r="K271" s="21">
        <f t="shared" si="44"/>
        <v>0</v>
      </c>
      <c r="L271" s="74">
        <v>0</v>
      </c>
      <c r="M271" s="8">
        <v>0</v>
      </c>
      <c r="N271" s="20">
        <f t="shared" si="45"/>
        <v>0</v>
      </c>
      <c r="O271" s="8">
        <v>0</v>
      </c>
      <c r="P271" s="20">
        <f t="shared" si="46"/>
        <v>0</v>
      </c>
    </row>
    <row r="272" spans="1:16">
      <c r="A272" s="2">
        <v>23</v>
      </c>
      <c r="B272" s="2" t="s">
        <v>34</v>
      </c>
      <c r="C272" s="24">
        <v>0</v>
      </c>
      <c r="D272" s="24">
        <v>0</v>
      </c>
      <c r="E272" s="21">
        <v>0</v>
      </c>
      <c r="F272" s="21">
        <v>0</v>
      </c>
      <c r="G272" s="25">
        <v>0</v>
      </c>
      <c r="H272" s="26">
        <f t="shared" si="42"/>
        <v>0</v>
      </c>
      <c r="I272" s="21">
        <v>0</v>
      </c>
      <c r="J272" s="12" t="e">
        <f t="shared" si="43"/>
        <v>#DIV/0!</v>
      </c>
      <c r="K272" s="21">
        <f t="shared" si="44"/>
        <v>0</v>
      </c>
      <c r="L272" s="74">
        <v>0</v>
      </c>
      <c r="M272" s="20">
        <v>0</v>
      </c>
      <c r="N272" s="20">
        <f t="shared" si="45"/>
        <v>0</v>
      </c>
      <c r="O272" s="8">
        <v>0</v>
      </c>
      <c r="P272" s="20">
        <f t="shared" si="46"/>
        <v>0</v>
      </c>
    </row>
    <row r="273" spans="1:16">
      <c r="A273" s="2">
        <v>24</v>
      </c>
      <c r="B273" s="88" t="s">
        <v>36</v>
      </c>
      <c r="C273" s="24">
        <v>5</v>
      </c>
      <c r="D273" s="24">
        <v>7</v>
      </c>
      <c r="E273" s="21">
        <v>46.2</v>
      </c>
      <c r="F273" s="21">
        <v>0</v>
      </c>
      <c r="G273" s="25">
        <v>0</v>
      </c>
      <c r="H273" s="26">
        <f t="shared" si="42"/>
        <v>46.2</v>
      </c>
      <c r="I273" s="21">
        <v>32.200000000000003</v>
      </c>
      <c r="J273" s="12">
        <f t="shared" si="43"/>
        <v>69.696969696969703</v>
      </c>
      <c r="K273" s="21">
        <f t="shared" si="44"/>
        <v>14</v>
      </c>
      <c r="L273" s="74">
        <v>6</v>
      </c>
      <c r="M273" s="8">
        <v>0</v>
      </c>
      <c r="N273" s="20">
        <f t="shared" si="45"/>
        <v>6</v>
      </c>
      <c r="O273" s="8">
        <v>2</v>
      </c>
      <c r="P273" s="20">
        <f t="shared" si="46"/>
        <v>4</v>
      </c>
    </row>
    <row r="274" spans="1:16">
      <c r="A274" s="2">
        <v>25</v>
      </c>
      <c r="B274" s="2" t="s">
        <v>35</v>
      </c>
      <c r="C274" s="24">
        <v>1</v>
      </c>
      <c r="D274" s="24">
        <v>1</v>
      </c>
      <c r="E274" s="21">
        <v>12</v>
      </c>
      <c r="F274" s="21">
        <v>0</v>
      </c>
      <c r="G274" s="25">
        <v>0</v>
      </c>
      <c r="H274" s="26">
        <f t="shared" si="42"/>
        <v>12</v>
      </c>
      <c r="I274" s="21">
        <v>0</v>
      </c>
      <c r="J274" s="12">
        <f t="shared" si="43"/>
        <v>0</v>
      </c>
      <c r="K274" s="21">
        <f t="shared" si="44"/>
        <v>12</v>
      </c>
      <c r="L274" s="74">
        <v>0</v>
      </c>
      <c r="M274" s="20">
        <v>0</v>
      </c>
      <c r="N274" s="20">
        <f t="shared" si="45"/>
        <v>0</v>
      </c>
      <c r="O274" s="8">
        <v>0</v>
      </c>
      <c r="P274" s="20">
        <f t="shared" si="46"/>
        <v>0</v>
      </c>
    </row>
    <row r="275" spans="1:16">
      <c r="A275" s="2">
        <v>26</v>
      </c>
      <c r="B275" s="88" t="s">
        <v>37</v>
      </c>
      <c r="C275" s="24">
        <v>1</v>
      </c>
      <c r="D275" s="24">
        <v>2</v>
      </c>
      <c r="E275" s="21">
        <v>0</v>
      </c>
      <c r="F275" s="21">
        <v>0</v>
      </c>
      <c r="G275" s="25">
        <v>0</v>
      </c>
      <c r="H275" s="26">
        <f t="shared" si="42"/>
        <v>0</v>
      </c>
      <c r="I275" s="21">
        <v>0</v>
      </c>
      <c r="J275" s="12" t="e">
        <f t="shared" si="43"/>
        <v>#DIV/0!</v>
      </c>
      <c r="K275" s="21">
        <f t="shared" si="44"/>
        <v>0</v>
      </c>
      <c r="L275" s="74">
        <v>0</v>
      </c>
      <c r="M275" s="8">
        <v>0</v>
      </c>
      <c r="N275" s="20">
        <f t="shared" si="45"/>
        <v>0</v>
      </c>
      <c r="O275" s="8">
        <v>0</v>
      </c>
      <c r="P275" s="20">
        <f t="shared" si="46"/>
        <v>0</v>
      </c>
    </row>
    <row r="276" spans="1:16">
      <c r="A276" s="2">
        <v>27</v>
      </c>
      <c r="B276" s="88" t="s">
        <v>38</v>
      </c>
      <c r="C276" s="24">
        <v>0</v>
      </c>
      <c r="D276" s="24">
        <v>0</v>
      </c>
      <c r="E276" s="21">
        <v>0</v>
      </c>
      <c r="F276" s="21">
        <v>0</v>
      </c>
      <c r="G276" s="25">
        <v>0</v>
      </c>
      <c r="H276" s="26">
        <f t="shared" si="42"/>
        <v>0</v>
      </c>
      <c r="I276" s="21">
        <v>0</v>
      </c>
      <c r="J276" s="12" t="e">
        <f t="shared" si="43"/>
        <v>#DIV/0!</v>
      </c>
      <c r="K276" s="21">
        <f t="shared" si="44"/>
        <v>0</v>
      </c>
      <c r="L276" s="74">
        <v>0</v>
      </c>
      <c r="M276" s="20">
        <v>0</v>
      </c>
      <c r="N276" s="20">
        <f t="shared" si="45"/>
        <v>0</v>
      </c>
      <c r="O276" s="8">
        <v>0</v>
      </c>
      <c r="P276" s="20">
        <f t="shared" si="46"/>
        <v>0</v>
      </c>
    </row>
    <row r="277" spans="1:16">
      <c r="A277" s="2">
        <v>28</v>
      </c>
      <c r="B277" s="2" t="s">
        <v>39</v>
      </c>
      <c r="C277" s="24">
        <v>0</v>
      </c>
      <c r="D277" s="24">
        <v>0</v>
      </c>
      <c r="E277" s="21">
        <v>0</v>
      </c>
      <c r="F277" s="21">
        <v>0</v>
      </c>
      <c r="G277" s="25">
        <v>0</v>
      </c>
      <c r="H277" s="26">
        <f t="shared" si="42"/>
        <v>0</v>
      </c>
      <c r="I277" s="21">
        <v>0</v>
      </c>
      <c r="J277" s="12" t="e">
        <f t="shared" si="43"/>
        <v>#DIV/0!</v>
      </c>
      <c r="K277" s="21">
        <f t="shared" si="44"/>
        <v>0</v>
      </c>
      <c r="L277" s="74">
        <v>0</v>
      </c>
      <c r="M277" s="8">
        <v>0</v>
      </c>
      <c r="N277" s="20">
        <f t="shared" si="45"/>
        <v>0</v>
      </c>
      <c r="O277" s="8">
        <v>0</v>
      </c>
      <c r="P277" s="20">
        <f t="shared" si="46"/>
        <v>0</v>
      </c>
    </row>
    <row r="278" spans="1:16">
      <c r="A278" s="2">
        <v>29</v>
      </c>
      <c r="B278" s="88" t="s">
        <v>40</v>
      </c>
      <c r="C278" s="24">
        <v>2</v>
      </c>
      <c r="D278" s="24">
        <v>2</v>
      </c>
      <c r="E278" s="21">
        <v>11.42</v>
      </c>
      <c r="F278" s="21">
        <v>0</v>
      </c>
      <c r="G278" s="25">
        <v>0</v>
      </c>
      <c r="H278" s="26">
        <f t="shared" si="42"/>
        <v>11.42</v>
      </c>
      <c r="I278" s="21">
        <v>8.9</v>
      </c>
      <c r="J278" s="12">
        <f t="shared" si="43"/>
        <v>77.933450087565674</v>
      </c>
      <c r="K278" s="21">
        <f t="shared" si="44"/>
        <v>2.5199999999999996</v>
      </c>
      <c r="L278" s="74">
        <v>2</v>
      </c>
      <c r="M278" s="20">
        <v>0</v>
      </c>
      <c r="N278" s="20">
        <f t="shared" si="45"/>
        <v>2</v>
      </c>
      <c r="O278" s="8">
        <v>0</v>
      </c>
      <c r="P278" s="20">
        <f t="shared" si="46"/>
        <v>2</v>
      </c>
    </row>
    <row r="279" spans="1:16">
      <c r="A279" s="2">
        <v>30</v>
      </c>
      <c r="B279" s="2" t="s">
        <v>41</v>
      </c>
      <c r="C279" s="6">
        <v>3</v>
      </c>
      <c r="D279" s="6">
        <v>3</v>
      </c>
      <c r="E279" s="3">
        <v>0</v>
      </c>
      <c r="F279" s="21">
        <v>0</v>
      </c>
      <c r="G279" s="25">
        <v>0</v>
      </c>
      <c r="H279" s="26">
        <f t="shared" si="42"/>
        <v>0</v>
      </c>
      <c r="I279" s="21">
        <v>0</v>
      </c>
      <c r="J279" s="12" t="e">
        <f t="shared" si="43"/>
        <v>#DIV/0!</v>
      </c>
      <c r="K279" s="21">
        <f t="shared" si="44"/>
        <v>0</v>
      </c>
      <c r="L279" s="74">
        <v>0</v>
      </c>
      <c r="M279" s="8">
        <v>0</v>
      </c>
      <c r="N279" s="20">
        <f t="shared" si="45"/>
        <v>0</v>
      </c>
      <c r="O279" s="4">
        <v>0</v>
      </c>
      <c r="P279" s="20">
        <f t="shared" si="46"/>
        <v>0</v>
      </c>
    </row>
    <row r="280" spans="1:16">
      <c r="A280" s="37"/>
      <c r="B280" s="9" t="s">
        <v>42</v>
      </c>
      <c r="C280" s="101">
        <f>SUM(C250:C279)</f>
        <v>49</v>
      </c>
      <c r="D280" s="101">
        <f t="shared" ref="D280:I280" si="47">SUM(D250:D279)</f>
        <v>57</v>
      </c>
      <c r="E280" s="7">
        <f t="shared" si="47"/>
        <v>164.61999999999998</v>
      </c>
      <c r="F280" s="7">
        <f t="shared" si="47"/>
        <v>0</v>
      </c>
      <c r="G280" s="7">
        <f t="shared" si="47"/>
        <v>0</v>
      </c>
      <c r="H280" s="7">
        <f t="shared" si="47"/>
        <v>164.61999999999998</v>
      </c>
      <c r="I280" s="7">
        <f t="shared" si="47"/>
        <v>54.1</v>
      </c>
      <c r="J280" s="12">
        <f t="shared" si="43"/>
        <v>32.863564572955909</v>
      </c>
      <c r="K280" s="21">
        <f t="shared" si="44"/>
        <v>110.51999999999998</v>
      </c>
      <c r="L280" s="75">
        <v>16</v>
      </c>
      <c r="M280" s="5">
        <f>SUM(M250:M279)</f>
        <v>0</v>
      </c>
      <c r="N280" s="20">
        <f t="shared" si="45"/>
        <v>16</v>
      </c>
      <c r="O280" s="5">
        <f>SUM(O250:O279)</f>
        <v>4</v>
      </c>
      <c r="P280" s="8">
        <f t="shared" si="46"/>
        <v>12</v>
      </c>
    </row>
    <row r="281" spans="1:16" ht="36" customHeight="1">
      <c r="A281" s="244" t="s">
        <v>130</v>
      </c>
      <c r="B281" s="244"/>
      <c r="C281" s="244"/>
      <c r="D281" s="244"/>
      <c r="E281" s="244"/>
      <c r="F281" s="244"/>
      <c r="G281" s="244"/>
      <c r="H281" s="244"/>
      <c r="I281" s="244"/>
      <c r="J281" s="244"/>
      <c r="K281" s="244"/>
      <c r="L281" s="244"/>
      <c r="M281" s="244"/>
      <c r="N281" s="244"/>
      <c r="O281" s="244"/>
      <c r="P281" s="244"/>
    </row>
    <row r="282" spans="1:16">
      <c r="A282" s="245" t="s">
        <v>0</v>
      </c>
      <c r="B282" s="245" t="s">
        <v>1</v>
      </c>
      <c r="C282" s="245" t="s">
        <v>2</v>
      </c>
      <c r="D282" s="245" t="s">
        <v>3</v>
      </c>
      <c r="E282" s="245" t="s">
        <v>4</v>
      </c>
      <c r="F282" s="246"/>
      <c r="G282" s="246"/>
      <c r="H282" s="246"/>
      <c r="I282" s="246"/>
      <c r="J282" s="246"/>
      <c r="K282" s="246"/>
      <c r="L282" s="245" t="s">
        <v>60</v>
      </c>
      <c r="M282" s="246"/>
      <c r="N282" s="246"/>
      <c r="O282" s="246"/>
      <c r="P282" s="246"/>
    </row>
    <row r="283" spans="1:16" ht="51">
      <c r="A283" s="245"/>
      <c r="B283" s="245"/>
      <c r="C283" s="245"/>
      <c r="D283" s="245"/>
      <c r="E283" s="155" t="s">
        <v>65</v>
      </c>
      <c r="F283" s="155" t="s">
        <v>49</v>
      </c>
      <c r="G283" s="155" t="s">
        <v>6</v>
      </c>
      <c r="H283" s="155" t="s">
        <v>7</v>
      </c>
      <c r="I283" s="155" t="s">
        <v>8</v>
      </c>
      <c r="J283" s="155" t="s">
        <v>9</v>
      </c>
      <c r="K283" s="155" t="s">
        <v>10</v>
      </c>
      <c r="L283" s="155" t="s">
        <v>56</v>
      </c>
      <c r="M283" s="155" t="s">
        <v>78</v>
      </c>
      <c r="N283" s="155" t="s">
        <v>57</v>
      </c>
      <c r="O283" s="155" t="s">
        <v>46</v>
      </c>
      <c r="P283" s="155" t="s">
        <v>12</v>
      </c>
    </row>
    <row r="284" spans="1:16">
      <c r="A284" s="23">
        <v>1</v>
      </c>
      <c r="B284" s="23">
        <v>2</v>
      </c>
      <c r="C284" s="23">
        <v>3</v>
      </c>
      <c r="D284" s="23">
        <v>4</v>
      </c>
      <c r="E284" s="23">
        <v>5</v>
      </c>
      <c r="F284" s="23">
        <v>6</v>
      </c>
      <c r="G284" s="23">
        <v>7</v>
      </c>
      <c r="H284" s="23">
        <v>8</v>
      </c>
      <c r="I284" s="23">
        <v>9</v>
      </c>
      <c r="J284" s="23">
        <v>10</v>
      </c>
      <c r="K284" s="23">
        <v>11</v>
      </c>
      <c r="L284" s="23">
        <v>12</v>
      </c>
      <c r="M284" s="23">
        <v>13</v>
      </c>
      <c r="N284" s="23">
        <v>14</v>
      </c>
      <c r="O284" s="23">
        <v>15</v>
      </c>
      <c r="P284" s="23">
        <v>16</v>
      </c>
    </row>
    <row r="285" spans="1:16">
      <c r="A285" s="2">
        <v>1</v>
      </c>
      <c r="B285" s="52" t="s">
        <v>13</v>
      </c>
      <c r="C285" s="24">
        <v>1</v>
      </c>
      <c r="D285" s="24">
        <v>1</v>
      </c>
      <c r="E285" s="21">
        <v>0</v>
      </c>
      <c r="F285" s="21">
        <v>0</v>
      </c>
      <c r="G285" s="25">
        <v>0</v>
      </c>
      <c r="H285" s="26">
        <f t="shared" ref="H285:H314" si="48">SUM(E285:G285)</f>
        <v>0</v>
      </c>
      <c r="I285" s="21">
        <v>0</v>
      </c>
      <c r="J285" s="12" t="e">
        <f t="shared" ref="J285:J315" si="49">I285/H285*100</f>
        <v>#DIV/0!</v>
      </c>
      <c r="K285" s="21">
        <f t="shared" ref="K285:K315" si="50">H285-I285</f>
        <v>0</v>
      </c>
      <c r="L285" s="74">
        <v>1</v>
      </c>
      <c r="M285" s="20">
        <v>0</v>
      </c>
      <c r="N285" s="20">
        <f t="shared" ref="N285:N315" si="51">SUM(L285:M285)</f>
        <v>1</v>
      </c>
      <c r="O285" s="20">
        <v>0</v>
      </c>
      <c r="P285" s="20">
        <f t="shared" ref="P285:P315" si="52">N285-O285</f>
        <v>1</v>
      </c>
    </row>
    <row r="286" spans="1:16">
      <c r="A286" s="2">
        <v>2</v>
      </c>
      <c r="B286" s="2" t="s">
        <v>14</v>
      </c>
      <c r="C286" s="24">
        <v>1</v>
      </c>
      <c r="D286" s="24">
        <v>1</v>
      </c>
      <c r="E286" s="21">
        <v>5</v>
      </c>
      <c r="F286" s="21">
        <v>0</v>
      </c>
      <c r="G286" s="25">
        <v>0</v>
      </c>
      <c r="H286" s="26">
        <f t="shared" si="48"/>
        <v>5</v>
      </c>
      <c r="I286" s="21">
        <v>0</v>
      </c>
      <c r="J286" s="12">
        <f t="shared" si="49"/>
        <v>0</v>
      </c>
      <c r="K286" s="21">
        <f t="shared" si="50"/>
        <v>5</v>
      </c>
      <c r="L286" s="74">
        <v>0</v>
      </c>
      <c r="M286" s="8">
        <v>0</v>
      </c>
      <c r="N286" s="20">
        <f t="shared" si="51"/>
        <v>0</v>
      </c>
      <c r="O286" s="8">
        <v>0</v>
      </c>
      <c r="P286" s="20">
        <f t="shared" si="52"/>
        <v>0</v>
      </c>
    </row>
    <row r="287" spans="1:16">
      <c r="A287" s="2">
        <v>3</v>
      </c>
      <c r="B287" s="2" t="s">
        <v>15</v>
      </c>
      <c r="C287" s="24">
        <v>0</v>
      </c>
      <c r="D287" s="24">
        <v>0</v>
      </c>
      <c r="E287" s="21">
        <v>0</v>
      </c>
      <c r="F287" s="21">
        <v>0</v>
      </c>
      <c r="G287" s="25">
        <v>0</v>
      </c>
      <c r="H287" s="26">
        <f t="shared" si="48"/>
        <v>0</v>
      </c>
      <c r="I287" s="21">
        <v>0</v>
      </c>
      <c r="J287" s="12" t="e">
        <f t="shared" si="49"/>
        <v>#DIV/0!</v>
      </c>
      <c r="K287" s="21">
        <f t="shared" si="50"/>
        <v>0</v>
      </c>
      <c r="L287" s="74">
        <v>0</v>
      </c>
      <c r="M287" s="20">
        <v>0</v>
      </c>
      <c r="N287" s="20">
        <f t="shared" si="51"/>
        <v>0</v>
      </c>
      <c r="O287" s="8">
        <v>0</v>
      </c>
      <c r="P287" s="20">
        <f t="shared" si="52"/>
        <v>0</v>
      </c>
    </row>
    <row r="288" spans="1:16">
      <c r="A288" s="2">
        <v>4</v>
      </c>
      <c r="B288" s="88" t="s">
        <v>16</v>
      </c>
      <c r="C288" s="24">
        <v>2</v>
      </c>
      <c r="D288" s="24">
        <v>2</v>
      </c>
      <c r="E288" s="21">
        <v>2</v>
      </c>
      <c r="F288" s="21">
        <v>0</v>
      </c>
      <c r="G288" s="25">
        <v>0</v>
      </c>
      <c r="H288" s="26">
        <f t="shared" si="48"/>
        <v>2</v>
      </c>
      <c r="I288" s="21">
        <v>2</v>
      </c>
      <c r="J288" s="12">
        <f t="shared" si="49"/>
        <v>100</v>
      </c>
      <c r="K288" s="21">
        <f t="shared" si="50"/>
        <v>0</v>
      </c>
      <c r="L288" s="74">
        <v>1</v>
      </c>
      <c r="M288" s="8">
        <v>0</v>
      </c>
      <c r="N288" s="20">
        <f t="shared" si="51"/>
        <v>1</v>
      </c>
      <c r="O288" s="108">
        <v>1</v>
      </c>
      <c r="P288" s="20">
        <f t="shared" si="52"/>
        <v>0</v>
      </c>
    </row>
    <row r="289" spans="1:16">
      <c r="A289" s="2">
        <v>5</v>
      </c>
      <c r="B289" s="2" t="s">
        <v>80</v>
      </c>
      <c r="C289" s="24">
        <v>1</v>
      </c>
      <c r="D289" s="24">
        <v>1</v>
      </c>
      <c r="E289" s="21">
        <v>12</v>
      </c>
      <c r="F289" s="21">
        <v>0</v>
      </c>
      <c r="G289" s="25">
        <v>0</v>
      </c>
      <c r="H289" s="26">
        <f t="shared" si="48"/>
        <v>12</v>
      </c>
      <c r="I289" s="21">
        <v>0</v>
      </c>
      <c r="J289" s="12">
        <f t="shared" si="49"/>
        <v>0</v>
      </c>
      <c r="K289" s="21">
        <f t="shared" si="50"/>
        <v>12</v>
      </c>
      <c r="L289" s="74">
        <v>0</v>
      </c>
      <c r="M289" s="20">
        <v>0</v>
      </c>
      <c r="N289" s="20">
        <f t="shared" si="51"/>
        <v>0</v>
      </c>
      <c r="O289" s="107">
        <v>0</v>
      </c>
      <c r="P289" s="20">
        <f t="shared" si="52"/>
        <v>0</v>
      </c>
    </row>
    <row r="290" spans="1:16">
      <c r="A290" s="2">
        <v>6</v>
      </c>
      <c r="B290" s="88" t="s">
        <v>17</v>
      </c>
      <c r="C290" s="24">
        <v>2</v>
      </c>
      <c r="D290" s="24">
        <v>2</v>
      </c>
      <c r="E290" s="21">
        <v>9</v>
      </c>
      <c r="F290" s="21">
        <v>0</v>
      </c>
      <c r="G290" s="25">
        <v>0</v>
      </c>
      <c r="H290" s="26">
        <f t="shared" si="48"/>
        <v>9</v>
      </c>
      <c r="I290" s="21">
        <v>9</v>
      </c>
      <c r="J290" s="12">
        <f t="shared" si="49"/>
        <v>100</v>
      </c>
      <c r="K290" s="21">
        <f t="shared" si="50"/>
        <v>0</v>
      </c>
      <c r="L290" s="74">
        <v>1</v>
      </c>
      <c r="M290" s="8">
        <v>0</v>
      </c>
      <c r="N290" s="20">
        <f t="shared" si="51"/>
        <v>1</v>
      </c>
      <c r="O290" s="8">
        <v>1</v>
      </c>
      <c r="P290" s="20">
        <f t="shared" si="52"/>
        <v>0</v>
      </c>
    </row>
    <row r="291" spans="1:16">
      <c r="A291" s="2">
        <v>7</v>
      </c>
      <c r="B291" s="88" t="s">
        <v>18</v>
      </c>
      <c r="C291" s="24">
        <v>6</v>
      </c>
      <c r="D291" s="24">
        <v>6</v>
      </c>
      <c r="E291" s="21">
        <v>0</v>
      </c>
      <c r="F291" s="21">
        <v>0</v>
      </c>
      <c r="G291" s="25">
        <v>0</v>
      </c>
      <c r="H291" s="26">
        <f t="shared" si="48"/>
        <v>0</v>
      </c>
      <c r="I291" s="21">
        <v>0</v>
      </c>
      <c r="J291" s="12" t="e">
        <f t="shared" si="49"/>
        <v>#DIV/0!</v>
      </c>
      <c r="K291" s="21">
        <f t="shared" si="50"/>
        <v>0</v>
      </c>
      <c r="L291" s="74">
        <v>2</v>
      </c>
      <c r="M291" s="20">
        <v>0</v>
      </c>
      <c r="N291" s="20">
        <f t="shared" si="51"/>
        <v>2</v>
      </c>
      <c r="O291" s="8">
        <v>0</v>
      </c>
      <c r="P291" s="20">
        <f t="shared" si="52"/>
        <v>2</v>
      </c>
    </row>
    <row r="292" spans="1:16">
      <c r="A292" s="2">
        <v>8</v>
      </c>
      <c r="B292" s="2" t="s">
        <v>19</v>
      </c>
      <c r="C292" s="24">
        <v>0</v>
      </c>
      <c r="D292" s="24">
        <v>0</v>
      </c>
      <c r="E292" s="21">
        <v>0</v>
      </c>
      <c r="F292" s="21">
        <v>0</v>
      </c>
      <c r="G292" s="25">
        <v>0</v>
      </c>
      <c r="H292" s="26">
        <f t="shared" si="48"/>
        <v>0</v>
      </c>
      <c r="I292" s="21">
        <v>0</v>
      </c>
      <c r="J292" s="12" t="e">
        <f t="shared" si="49"/>
        <v>#DIV/0!</v>
      </c>
      <c r="K292" s="21">
        <f t="shared" si="50"/>
        <v>0</v>
      </c>
      <c r="L292" s="74">
        <v>0</v>
      </c>
      <c r="M292" s="8">
        <v>0</v>
      </c>
      <c r="N292" s="20">
        <f t="shared" si="51"/>
        <v>0</v>
      </c>
      <c r="O292" s="8">
        <v>0</v>
      </c>
      <c r="P292" s="20">
        <f t="shared" si="52"/>
        <v>0</v>
      </c>
    </row>
    <row r="293" spans="1:16">
      <c r="A293" s="2">
        <v>9</v>
      </c>
      <c r="B293" s="2" t="s">
        <v>20</v>
      </c>
      <c r="C293" s="24">
        <v>0</v>
      </c>
      <c r="D293" s="24">
        <v>0</v>
      </c>
      <c r="E293" s="21">
        <v>0</v>
      </c>
      <c r="F293" s="21">
        <v>0</v>
      </c>
      <c r="G293" s="25">
        <v>0</v>
      </c>
      <c r="H293" s="26">
        <f t="shared" si="48"/>
        <v>0</v>
      </c>
      <c r="I293" s="21">
        <v>0</v>
      </c>
      <c r="J293" s="12" t="e">
        <f t="shared" si="49"/>
        <v>#DIV/0!</v>
      </c>
      <c r="K293" s="21">
        <f t="shared" si="50"/>
        <v>0</v>
      </c>
      <c r="L293" s="74">
        <v>0</v>
      </c>
      <c r="M293" s="20">
        <v>0</v>
      </c>
      <c r="N293" s="20">
        <f t="shared" si="51"/>
        <v>0</v>
      </c>
      <c r="O293" s="8">
        <v>0</v>
      </c>
      <c r="P293" s="20">
        <f t="shared" si="52"/>
        <v>0</v>
      </c>
    </row>
    <row r="294" spans="1:16">
      <c r="A294" s="2">
        <v>10</v>
      </c>
      <c r="B294" s="2" t="s">
        <v>21</v>
      </c>
      <c r="C294" s="24">
        <v>0</v>
      </c>
      <c r="D294" s="24">
        <v>0</v>
      </c>
      <c r="E294" s="21">
        <v>0</v>
      </c>
      <c r="F294" s="21">
        <v>0</v>
      </c>
      <c r="G294" s="25">
        <v>0</v>
      </c>
      <c r="H294" s="26">
        <f t="shared" si="48"/>
        <v>0</v>
      </c>
      <c r="I294" s="21">
        <v>0</v>
      </c>
      <c r="J294" s="12" t="e">
        <f t="shared" si="49"/>
        <v>#DIV/0!</v>
      </c>
      <c r="K294" s="21">
        <f t="shared" si="50"/>
        <v>0</v>
      </c>
      <c r="L294" s="74">
        <v>0</v>
      </c>
      <c r="M294" s="8">
        <v>0</v>
      </c>
      <c r="N294" s="20">
        <f t="shared" si="51"/>
        <v>0</v>
      </c>
      <c r="O294" s="8">
        <v>0</v>
      </c>
      <c r="P294" s="20">
        <f t="shared" si="52"/>
        <v>0</v>
      </c>
    </row>
    <row r="295" spans="1:16">
      <c r="A295" s="2">
        <v>11</v>
      </c>
      <c r="B295" s="2" t="s">
        <v>22</v>
      </c>
      <c r="C295" s="24">
        <v>5</v>
      </c>
      <c r="D295" s="24">
        <v>8</v>
      </c>
      <c r="E295" s="21">
        <v>0</v>
      </c>
      <c r="F295" s="21">
        <v>0</v>
      </c>
      <c r="G295" s="25">
        <v>0</v>
      </c>
      <c r="H295" s="26">
        <f t="shared" si="48"/>
        <v>0</v>
      </c>
      <c r="I295" s="21">
        <v>0</v>
      </c>
      <c r="J295" s="12" t="e">
        <f t="shared" si="49"/>
        <v>#DIV/0!</v>
      </c>
      <c r="K295" s="21">
        <f t="shared" si="50"/>
        <v>0</v>
      </c>
      <c r="L295" s="74">
        <v>0</v>
      </c>
      <c r="M295" s="20">
        <v>0</v>
      </c>
      <c r="N295" s="20">
        <f t="shared" si="51"/>
        <v>0</v>
      </c>
      <c r="O295" s="8">
        <v>0</v>
      </c>
      <c r="P295" s="20">
        <f t="shared" si="52"/>
        <v>0</v>
      </c>
    </row>
    <row r="296" spans="1:16">
      <c r="A296" s="2">
        <v>12</v>
      </c>
      <c r="B296" s="88" t="s">
        <v>23</v>
      </c>
      <c r="C296" s="24">
        <v>1</v>
      </c>
      <c r="D296" s="24">
        <v>1</v>
      </c>
      <c r="E296" s="21">
        <v>12</v>
      </c>
      <c r="F296" s="21">
        <v>0</v>
      </c>
      <c r="G296" s="25">
        <v>0</v>
      </c>
      <c r="H296" s="26">
        <f t="shared" si="48"/>
        <v>12</v>
      </c>
      <c r="I296" s="27">
        <v>2</v>
      </c>
      <c r="J296" s="12">
        <f t="shared" si="49"/>
        <v>16.666666666666664</v>
      </c>
      <c r="K296" s="21">
        <f t="shared" si="50"/>
        <v>10</v>
      </c>
      <c r="L296" s="74">
        <v>1</v>
      </c>
      <c r="M296" s="8">
        <v>0</v>
      </c>
      <c r="N296" s="20">
        <f t="shared" si="51"/>
        <v>1</v>
      </c>
      <c r="O296" s="8">
        <v>0</v>
      </c>
      <c r="P296" s="20">
        <f t="shared" si="52"/>
        <v>1</v>
      </c>
    </row>
    <row r="297" spans="1:16">
      <c r="A297" s="2">
        <v>13</v>
      </c>
      <c r="B297" s="2" t="s">
        <v>24</v>
      </c>
      <c r="C297" s="24">
        <v>5</v>
      </c>
      <c r="D297" s="24">
        <v>6</v>
      </c>
      <c r="E297" s="21">
        <v>0</v>
      </c>
      <c r="F297" s="21">
        <v>0</v>
      </c>
      <c r="G297" s="25">
        <v>0</v>
      </c>
      <c r="H297" s="26">
        <f t="shared" si="48"/>
        <v>0</v>
      </c>
      <c r="I297" s="21">
        <v>0</v>
      </c>
      <c r="J297" s="12" t="e">
        <f t="shared" si="49"/>
        <v>#DIV/0!</v>
      </c>
      <c r="K297" s="21">
        <f t="shared" si="50"/>
        <v>0</v>
      </c>
      <c r="L297" s="74">
        <v>0</v>
      </c>
      <c r="M297" s="20">
        <v>0</v>
      </c>
      <c r="N297" s="20">
        <f t="shared" si="51"/>
        <v>0</v>
      </c>
      <c r="O297" s="8">
        <v>0</v>
      </c>
      <c r="P297" s="20">
        <f t="shared" si="52"/>
        <v>0</v>
      </c>
    </row>
    <row r="298" spans="1:16">
      <c r="A298" s="2">
        <v>14</v>
      </c>
      <c r="B298" s="88" t="s">
        <v>25</v>
      </c>
      <c r="C298" s="24">
        <v>0</v>
      </c>
      <c r="D298" s="24">
        <v>0</v>
      </c>
      <c r="E298" s="21">
        <v>0</v>
      </c>
      <c r="F298" s="21">
        <v>0</v>
      </c>
      <c r="G298" s="25">
        <v>0</v>
      </c>
      <c r="H298" s="26">
        <f t="shared" si="48"/>
        <v>0</v>
      </c>
      <c r="I298" s="21">
        <v>0</v>
      </c>
      <c r="J298" s="12" t="e">
        <f t="shared" si="49"/>
        <v>#DIV/0!</v>
      </c>
      <c r="K298" s="21">
        <f t="shared" si="50"/>
        <v>0</v>
      </c>
      <c r="L298" s="74">
        <v>0</v>
      </c>
      <c r="M298" s="8">
        <v>0</v>
      </c>
      <c r="N298" s="20">
        <f t="shared" si="51"/>
        <v>0</v>
      </c>
      <c r="O298" s="8">
        <v>0</v>
      </c>
      <c r="P298" s="20">
        <f t="shared" si="52"/>
        <v>0</v>
      </c>
    </row>
    <row r="299" spans="1:16">
      <c r="A299" s="2">
        <v>15</v>
      </c>
      <c r="B299" s="88" t="s">
        <v>26</v>
      </c>
      <c r="C299" s="24">
        <v>2</v>
      </c>
      <c r="D299" s="24">
        <v>2</v>
      </c>
      <c r="E299" s="21">
        <v>24</v>
      </c>
      <c r="F299" s="21">
        <v>0</v>
      </c>
      <c r="G299" s="25">
        <v>0</v>
      </c>
      <c r="H299" s="26">
        <f t="shared" si="48"/>
        <v>24</v>
      </c>
      <c r="I299" s="21">
        <v>0</v>
      </c>
      <c r="J299" s="12">
        <f t="shared" si="49"/>
        <v>0</v>
      </c>
      <c r="K299" s="21">
        <f t="shared" si="50"/>
        <v>24</v>
      </c>
      <c r="L299" s="74">
        <v>0</v>
      </c>
      <c r="M299" s="20">
        <v>0</v>
      </c>
      <c r="N299" s="20">
        <f t="shared" si="51"/>
        <v>0</v>
      </c>
      <c r="O299" s="8">
        <v>0</v>
      </c>
      <c r="P299" s="20">
        <f t="shared" si="52"/>
        <v>0</v>
      </c>
    </row>
    <row r="300" spans="1:16">
      <c r="A300" s="2">
        <v>16</v>
      </c>
      <c r="B300" s="2" t="s">
        <v>27</v>
      </c>
      <c r="C300" s="24">
        <v>0</v>
      </c>
      <c r="D300" s="24">
        <v>0</v>
      </c>
      <c r="E300" s="21">
        <v>0</v>
      </c>
      <c r="F300" s="21">
        <v>0</v>
      </c>
      <c r="G300" s="25">
        <v>0</v>
      </c>
      <c r="H300" s="26">
        <f t="shared" si="48"/>
        <v>0</v>
      </c>
      <c r="I300" s="21">
        <v>0</v>
      </c>
      <c r="J300" s="12" t="e">
        <f t="shared" si="49"/>
        <v>#DIV/0!</v>
      </c>
      <c r="K300" s="21">
        <f t="shared" si="50"/>
        <v>0</v>
      </c>
      <c r="L300" s="74">
        <v>0</v>
      </c>
      <c r="M300" s="8">
        <v>0</v>
      </c>
      <c r="N300" s="20">
        <f t="shared" si="51"/>
        <v>0</v>
      </c>
      <c r="O300" s="8">
        <v>0</v>
      </c>
      <c r="P300" s="20">
        <f t="shared" si="52"/>
        <v>0</v>
      </c>
    </row>
    <row r="301" spans="1:16">
      <c r="A301" s="2">
        <v>17</v>
      </c>
      <c r="B301" s="88" t="s">
        <v>28</v>
      </c>
      <c r="C301" s="24">
        <v>4</v>
      </c>
      <c r="D301" s="24">
        <v>5</v>
      </c>
      <c r="E301" s="21">
        <v>1</v>
      </c>
      <c r="F301" s="21">
        <v>0</v>
      </c>
      <c r="G301" s="25">
        <v>0</v>
      </c>
      <c r="H301" s="26">
        <f t="shared" si="48"/>
        <v>1</v>
      </c>
      <c r="I301" s="21">
        <v>0</v>
      </c>
      <c r="J301" s="12">
        <f t="shared" si="49"/>
        <v>0</v>
      </c>
      <c r="K301" s="21">
        <f t="shared" si="50"/>
        <v>1</v>
      </c>
      <c r="L301" s="74">
        <v>1</v>
      </c>
      <c r="M301" s="20">
        <v>0</v>
      </c>
      <c r="N301" s="20">
        <f t="shared" si="51"/>
        <v>1</v>
      </c>
      <c r="O301" s="8">
        <v>0</v>
      </c>
      <c r="P301" s="20">
        <f t="shared" si="52"/>
        <v>1</v>
      </c>
    </row>
    <row r="302" spans="1:16">
      <c r="A302" s="2">
        <v>18</v>
      </c>
      <c r="B302" s="88" t="s">
        <v>29</v>
      </c>
      <c r="C302" s="24">
        <v>1</v>
      </c>
      <c r="D302" s="24">
        <v>1</v>
      </c>
      <c r="E302" s="21">
        <v>6</v>
      </c>
      <c r="F302" s="21">
        <v>0</v>
      </c>
      <c r="G302" s="25">
        <v>0</v>
      </c>
      <c r="H302" s="26">
        <f t="shared" si="48"/>
        <v>6</v>
      </c>
      <c r="I302" s="21">
        <v>0</v>
      </c>
      <c r="J302" s="12">
        <f t="shared" si="49"/>
        <v>0</v>
      </c>
      <c r="K302" s="21">
        <f t="shared" si="50"/>
        <v>6</v>
      </c>
      <c r="L302" s="74">
        <v>1</v>
      </c>
      <c r="M302" s="8">
        <v>0</v>
      </c>
      <c r="N302" s="20">
        <f t="shared" si="51"/>
        <v>1</v>
      </c>
      <c r="O302" s="8">
        <v>0</v>
      </c>
      <c r="P302" s="20">
        <f t="shared" si="52"/>
        <v>1</v>
      </c>
    </row>
    <row r="303" spans="1:16">
      <c r="A303" s="2">
        <v>19</v>
      </c>
      <c r="B303" s="88" t="s">
        <v>30</v>
      </c>
      <c r="C303" s="24">
        <v>2</v>
      </c>
      <c r="D303" s="24">
        <v>2</v>
      </c>
      <c r="E303" s="21">
        <v>0</v>
      </c>
      <c r="F303" s="21">
        <v>0</v>
      </c>
      <c r="G303" s="25">
        <v>0</v>
      </c>
      <c r="H303" s="26">
        <f t="shared" si="48"/>
        <v>0</v>
      </c>
      <c r="I303" s="21">
        <v>0</v>
      </c>
      <c r="J303" s="12" t="e">
        <f t="shared" si="49"/>
        <v>#DIV/0!</v>
      </c>
      <c r="K303" s="21">
        <f t="shared" si="50"/>
        <v>0</v>
      </c>
      <c r="L303" s="74">
        <v>0</v>
      </c>
      <c r="M303" s="20">
        <v>0</v>
      </c>
      <c r="N303" s="20">
        <f t="shared" si="51"/>
        <v>0</v>
      </c>
      <c r="O303" s="8">
        <v>0</v>
      </c>
      <c r="P303" s="20">
        <f t="shared" si="52"/>
        <v>0</v>
      </c>
    </row>
    <row r="304" spans="1:16">
      <c r="A304" s="2">
        <v>20</v>
      </c>
      <c r="B304" s="2" t="s">
        <v>31</v>
      </c>
      <c r="C304" s="24">
        <v>2</v>
      </c>
      <c r="D304" s="24">
        <v>2</v>
      </c>
      <c r="E304" s="21">
        <v>0</v>
      </c>
      <c r="F304" s="21">
        <v>0</v>
      </c>
      <c r="G304" s="25">
        <v>0</v>
      </c>
      <c r="H304" s="26">
        <f t="shared" si="48"/>
        <v>0</v>
      </c>
      <c r="I304" s="21">
        <v>0</v>
      </c>
      <c r="J304" s="12" t="e">
        <f t="shared" si="49"/>
        <v>#DIV/0!</v>
      </c>
      <c r="K304" s="21">
        <f t="shared" si="50"/>
        <v>0</v>
      </c>
      <c r="L304" s="74">
        <v>0</v>
      </c>
      <c r="M304" s="8">
        <v>0</v>
      </c>
      <c r="N304" s="20">
        <f t="shared" si="51"/>
        <v>0</v>
      </c>
      <c r="O304" s="8">
        <v>0</v>
      </c>
      <c r="P304" s="20">
        <f t="shared" si="52"/>
        <v>0</v>
      </c>
    </row>
    <row r="305" spans="1:16">
      <c r="A305" s="2">
        <v>21</v>
      </c>
      <c r="B305" s="2" t="s">
        <v>32</v>
      </c>
      <c r="C305" s="24">
        <v>2</v>
      </c>
      <c r="D305" s="24">
        <v>2</v>
      </c>
      <c r="E305" s="21">
        <v>24</v>
      </c>
      <c r="F305" s="21">
        <v>0</v>
      </c>
      <c r="G305" s="25">
        <v>0</v>
      </c>
      <c r="H305" s="26">
        <f t="shared" si="48"/>
        <v>24</v>
      </c>
      <c r="I305" s="21">
        <v>0</v>
      </c>
      <c r="J305" s="12">
        <f t="shared" si="49"/>
        <v>0</v>
      </c>
      <c r="K305" s="21">
        <f t="shared" si="50"/>
        <v>24</v>
      </c>
      <c r="L305" s="74">
        <v>0</v>
      </c>
      <c r="M305" s="20">
        <v>0</v>
      </c>
      <c r="N305" s="20">
        <f t="shared" si="51"/>
        <v>0</v>
      </c>
      <c r="O305" s="8">
        <v>0</v>
      </c>
      <c r="P305" s="20">
        <f t="shared" si="52"/>
        <v>0</v>
      </c>
    </row>
    <row r="306" spans="1:16">
      <c r="A306" s="2">
        <v>22</v>
      </c>
      <c r="B306" s="2" t="s">
        <v>33</v>
      </c>
      <c r="C306" s="24">
        <v>0</v>
      </c>
      <c r="D306" s="24">
        <v>0</v>
      </c>
      <c r="E306" s="21">
        <v>0</v>
      </c>
      <c r="F306" s="21">
        <v>0</v>
      </c>
      <c r="G306" s="25">
        <v>0</v>
      </c>
      <c r="H306" s="26">
        <f t="shared" si="48"/>
        <v>0</v>
      </c>
      <c r="I306" s="21">
        <v>0</v>
      </c>
      <c r="J306" s="12" t="e">
        <f t="shared" si="49"/>
        <v>#DIV/0!</v>
      </c>
      <c r="K306" s="21">
        <f t="shared" si="50"/>
        <v>0</v>
      </c>
      <c r="L306" s="74">
        <v>0</v>
      </c>
      <c r="M306" s="8">
        <v>0</v>
      </c>
      <c r="N306" s="20">
        <f t="shared" si="51"/>
        <v>0</v>
      </c>
      <c r="O306" s="8">
        <v>0</v>
      </c>
      <c r="P306" s="20">
        <f t="shared" si="52"/>
        <v>0</v>
      </c>
    </row>
    <row r="307" spans="1:16">
      <c r="A307" s="2">
        <v>23</v>
      </c>
      <c r="B307" s="2" t="s">
        <v>34</v>
      </c>
      <c r="C307" s="24">
        <v>0</v>
      </c>
      <c r="D307" s="24">
        <v>0</v>
      </c>
      <c r="E307" s="21">
        <v>0</v>
      </c>
      <c r="F307" s="21">
        <v>0</v>
      </c>
      <c r="G307" s="25">
        <v>0</v>
      </c>
      <c r="H307" s="26">
        <f t="shared" si="48"/>
        <v>0</v>
      </c>
      <c r="I307" s="21">
        <v>0</v>
      </c>
      <c r="J307" s="12" t="e">
        <f t="shared" si="49"/>
        <v>#DIV/0!</v>
      </c>
      <c r="K307" s="21">
        <f t="shared" si="50"/>
        <v>0</v>
      </c>
      <c r="L307" s="74">
        <v>0</v>
      </c>
      <c r="M307" s="20">
        <v>0</v>
      </c>
      <c r="N307" s="20">
        <f t="shared" si="51"/>
        <v>0</v>
      </c>
      <c r="O307" s="8">
        <v>0</v>
      </c>
      <c r="P307" s="20">
        <f t="shared" si="52"/>
        <v>0</v>
      </c>
    </row>
    <row r="308" spans="1:16">
      <c r="A308" s="2">
        <v>24</v>
      </c>
      <c r="B308" s="88" t="s">
        <v>36</v>
      </c>
      <c r="C308" s="24">
        <v>5</v>
      </c>
      <c r="D308" s="24">
        <v>7</v>
      </c>
      <c r="E308" s="21">
        <v>46.2</v>
      </c>
      <c r="F308" s="21">
        <v>0</v>
      </c>
      <c r="G308" s="25">
        <v>0</v>
      </c>
      <c r="H308" s="26">
        <f t="shared" si="48"/>
        <v>46.2</v>
      </c>
      <c r="I308" s="21">
        <v>37.25</v>
      </c>
      <c r="J308" s="12">
        <f t="shared" si="49"/>
        <v>80.627705627705623</v>
      </c>
      <c r="K308" s="21">
        <f t="shared" si="50"/>
        <v>8.9500000000000028</v>
      </c>
      <c r="L308" s="74">
        <v>6</v>
      </c>
      <c r="M308" s="8">
        <v>0</v>
      </c>
      <c r="N308" s="20">
        <f t="shared" si="51"/>
        <v>6</v>
      </c>
      <c r="O308" s="8">
        <v>4</v>
      </c>
      <c r="P308" s="20">
        <f t="shared" si="52"/>
        <v>2</v>
      </c>
    </row>
    <row r="309" spans="1:16">
      <c r="A309" s="2">
        <v>25</v>
      </c>
      <c r="B309" s="2" t="s">
        <v>35</v>
      </c>
      <c r="C309" s="24">
        <v>1</v>
      </c>
      <c r="D309" s="24">
        <v>1</v>
      </c>
      <c r="E309" s="21">
        <v>12</v>
      </c>
      <c r="F309" s="21">
        <v>0</v>
      </c>
      <c r="G309" s="25">
        <v>0</v>
      </c>
      <c r="H309" s="26">
        <f t="shared" si="48"/>
        <v>12</v>
      </c>
      <c r="I309" s="21">
        <v>0</v>
      </c>
      <c r="J309" s="12">
        <f t="shared" si="49"/>
        <v>0</v>
      </c>
      <c r="K309" s="21">
        <f t="shared" si="50"/>
        <v>12</v>
      </c>
      <c r="L309" s="74">
        <v>0</v>
      </c>
      <c r="M309" s="20">
        <v>0</v>
      </c>
      <c r="N309" s="20">
        <f t="shared" si="51"/>
        <v>0</v>
      </c>
      <c r="O309" s="8">
        <v>0</v>
      </c>
      <c r="P309" s="20">
        <f t="shared" si="52"/>
        <v>0</v>
      </c>
    </row>
    <row r="310" spans="1:16">
      <c r="A310" s="2">
        <v>26</v>
      </c>
      <c r="B310" s="2" t="s">
        <v>37</v>
      </c>
      <c r="C310" s="24">
        <v>1</v>
      </c>
      <c r="D310" s="24">
        <v>2</v>
      </c>
      <c r="E310" s="21">
        <v>0</v>
      </c>
      <c r="F310" s="21">
        <v>0</v>
      </c>
      <c r="G310" s="25">
        <v>0</v>
      </c>
      <c r="H310" s="26">
        <f t="shared" si="48"/>
        <v>0</v>
      </c>
      <c r="I310" s="21">
        <v>0</v>
      </c>
      <c r="J310" s="12" t="e">
        <f t="shared" si="49"/>
        <v>#DIV/0!</v>
      </c>
      <c r="K310" s="21">
        <f t="shared" si="50"/>
        <v>0</v>
      </c>
      <c r="L310" s="74">
        <v>0</v>
      </c>
      <c r="M310" s="8">
        <v>0</v>
      </c>
      <c r="N310" s="20">
        <f t="shared" si="51"/>
        <v>0</v>
      </c>
      <c r="O310" s="8">
        <v>0</v>
      </c>
      <c r="P310" s="20">
        <f t="shared" si="52"/>
        <v>0</v>
      </c>
    </row>
    <row r="311" spans="1:16">
      <c r="A311" s="2">
        <v>27</v>
      </c>
      <c r="B311" s="2" t="s">
        <v>38</v>
      </c>
      <c r="C311" s="24">
        <v>0</v>
      </c>
      <c r="D311" s="24">
        <v>0</v>
      </c>
      <c r="E311" s="21">
        <v>0</v>
      </c>
      <c r="F311" s="21">
        <v>0</v>
      </c>
      <c r="G311" s="25">
        <v>0</v>
      </c>
      <c r="H311" s="26">
        <f t="shared" si="48"/>
        <v>0</v>
      </c>
      <c r="I311" s="21">
        <v>0</v>
      </c>
      <c r="J311" s="12" t="e">
        <f t="shared" si="49"/>
        <v>#DIV/0!</v>
      </c>
      <c r="K311" s="21">
        <f t="shared" si="50"/>
        <v>0</v>
      </c>
      <c r="L311" s="74">
        <v>0</v>
      </c>
      <c r="M311" s="20">
        <v>0</v>
      </c>
      <c r="N311" s="20">
        <f t="shared" si="51"/>
        <v>0</v>
      </c>
      <c r="O311" s="8">
        <v>0</v>
      </c>
      <c r="P311" s="20">
        <f t="shared" si="52"/>
        <v>0</v>
      </c>
    </row>
    <row r="312" spans="1:16">
      <c r="A312" s="2">
        <v>28</v>
      </c>
      <c r="B312" s="2" t="s">
        <v>39</v>
      </c>
      <c r="C312" s="24">
        <v>0</v>
      </c>
      <c r="D312" s="24">
        <v>0</v>
      </c>
      <c r="E312" s="21">
        <v>0</v>
      </c>
      <c r="F312" s="21">
        <v>0</v>
      </c>
      <c r="G312" s="25">
        <v>0</v>
      </c>
      <c r="H312" s="26">
        <f t="shared" si="48"/>
        <v>0</v>
      </c>
      <c r="I312" s="21">
        <v>0</v>
      </c>
      <c r="J312" s="12" t="e">
        <f t="shared" si="49"/>
        <v>#DIV/0!</v>
      </c>
      <c r="K312" s="21">
        <f t="shared" si="50"/>
        <v>0</v>
      </c>
      <c r="L312" s="74">
        <v>0</v>
      </c>
      <c r="M312" s="8">
        <v>0</v>
      </c>
      <c r="N312" s="20">
        <f t="shared" si="51"/>
        <v>0</v>
      </c>
      <c r="O312" s="8">
        <v>0</v>
      </c>
      <c r="P312" s="20">
        <f t="shared" si="52"/>
        <v>0</v>
      </c>
    </row>
    <row r="313" spans="1:16">
      <c r="A313" s="2">
        <v>29</v>
      </c>
      <c r="B313" s="88" t="s">
        <v>40</v>
      </c>
      <c r="C313" s="24">
        <v>2</v>
      </c>
      <c r="D313" s="24">
        <v>2</v>
      </c>
      <c r="E313" s="21">
        <v>11.42</v>
      </c>
      <c r="F313" s="21">
        <v>0</v>
      </c>
      <c r="G313" s="25">
        <v>0</v>
      </c>
      <c r="H313" s="26">
        <f t="shared" si="48"/>
        <v>11.42</v>
      </c>
      <c r="I313" s="21">
        <v>8.9</v>
      </c>
      <c r="J313" s="12">
        <f t="shared" si="49"/>
        <v>77.933450087565674</v>
      </c>
      <c r="K313" s="21">
        <f t="shared" si="50"/>
        <v>2.5199999999999996</v>
      </c>
      <c r="L313" s="74">
        <v>2</v>
      </c>
      <c r="M313" s="20">
        <v>0</v>
      </c>
      <c r="N313" s="20">
        <f t="shared" si="51"/>
        <v>2</v>
      </c>
      <c r="O313" s="8">
        <v>0</v>
      </c>
      <c r="P313" s="20">
        <f t="shared" si="52"/>
        <v>2</v>
      </c>
    </row>
    <row r="314" spans="1:16">
      <c r="A314" s="2">
        <v>30</v>
      </c>
      <c r="B314" s="2" t="s">
        <v>41</v>
      </c>
      <c r="C314" s="6">
        <v>3</v>
      </c>
      <c r="D314" s="6">
        <v>3</v>
      </c>
      <c r="E314" s="3">
        <v>0</v>
      </c>
      <c r="F314" s="21">
        <v>0</v>
      </c>
      <c r="G314" s="25">
        <v>0</v>
      </c>
      <c r="H314" s="26">
        <f t="shared" si="48"/>
        <v>0</v>
      </c>
      <c r="I314" s="21">
        <v>0</v>
      </c>
      <c r="J314" s="12" t="e">
        <f t="shared" si="49"/>
        <v>#DIV/0!</v>
      </c>
      <c r="K314" s="21">
        <f t="shared" si="50"/>
        <v>0</v>
      </c>
      <c r="L314" s="74">
        <v>0</v>
      </c>
      <c r="M314" s="8">
        <v>0</v>
      </c>
      <c r="N314" s="20">
        <f t="shared" si="51"/>
        <v>0</v>
      </c>
      <c r="O314" s="4">
        <v>0</v>
      </c>
      <c r="P314" s="20">
        <f t="shared" si="52"/>
        <v>0</v>
      </c>
    </row>
    <row r="315" spans="1:16">
      <c r="A315" s="37"/>
      <c r="B315" s="9" t="s">
        <v>42</v>
      </c>
      <c r="C315" s="101">
        <f>SUM(C285:C314)</f>
        <v>49</v>
      </c>
      <c r="D315" s="101">
        <f t="shared" ref="D315:I315" si="53">SUM(D285:D314)</f>
        <v>57</v>
      </c>
      <c r="E315" s="7">
        <f t="shared" si="53"/>
        <v>164.61999999999998</v>
      </c>
      <c r="F315" s="7">
        <f t="shared" si="53"/>
        <v>0</v>
      </c>
      <c r="G315" s="7">
        <f t="shared" si="53"/>
        <v>0</v>
      </c>
      <c r="H315" s="7">
        <f t="shared" si="53"/>
        <v>164.61999999999998</v>
      </c>
      <c r="I315" s="7">
        <f t="shared" si="53"/>
        <v>59.15</v>
      </c>
      <c r="J315" s="12">
        <f t="shared" si="49"/>
        <v>35.93123557283441</v>
      </c>
      <c r="K315" s="21">
        <f t="shared" si="50"/>
        <v>105.46999999999997</v>
      </c>
      <c r="L315" s="75">
        <v>16</v>
      </c>
      <c r="M315" s="5">
        <f>SUM(M285:M314)</f>
        <v>0</v>
      </c>
      <c r="N315" s="20">
        <f t="shared" si="51"/>
        <v>16</v>
      </c>
      <c r="O315" s="5">
        <f>SUM(O285:O314)</f>
        <v>6</v>
      </c>
      <c r="P315" s="8">
        <f t="shared" si="52"/>
        <v>10</v>
      </c>
    </row>
    <row r="316" spans="1:16" ht="41.25" customHeight="1">
      <c r="A316" s="244" t="s">
        <v>137</v>
      </c>
      <c r="B316" s="244"/>
      <c r="C316" s="244"/>
      <c r="D316" s="244"/>
      <c r="E316" s="244"/>
      <c r="F316" s="244"/>
      <c r="G316" s="244"/>
      <c r="H316" s="244"/>
      <c r="I316" s="244"/>
      <c r="J316" s="244"/>
      <c r="K316" s="244"/>
      <c r="L316" s="244"/>
      <c r="M316" s="244"/>
      <c r="N316" s="244"/>
      <c r="O316" s="244"/>
      <c r="P316" s="244"/>
    </row>
    <row r="317" spans="1:16">
      <c r="A317" s="245" t="s">
        <v>0</v>
      </c>
      <c r="B317" s="245" t="s">
        <v>1</v>
      </c>
      <c r="C317" s="245" t="s">
        <v>2</v>
      </c>
      <c r="D317" s="245" t="s">
        <v>3</v>
      </c>
      <c r="E317" s="245" t="s">
        <v>4</v>
      </c>
      <c r="F317" s="246"/>
      <c r="G317" s="246"/>
      <c r="H317" s="246"/>
      <c r="I317" s="246"/>
      <c r="J317" s="246"/>
      <c r="K317" s="246"/>
      <c r="L317" s="245" t="s">
        <v>60</v>
      </c>
      <c r="M317" s="246"/>
      <c r="N317" s="246"/>
      <c r="O317" s="246"/>
      <c r="P317" s="246"/>
    </row>
    <row r="318" spans="1:16" ht="51">
      <c r="A318" s="245"/>
      <c r="B318" s="245"/>
      <c r="C318" s="245"/>
      <c r="D318" s="245"/>
      <c r="E318" s="166" t="s">
        <v>65</v>
      </c>
      <c r="F318" s="166" t="s">
        <v>49</v>
      </c>
      <c r="G318" s="166" t="s">
        <v>6</v>
      </c>
      <c r="H318" s="166" t="s">
        <v>7</v>
      </c>
      <c r="I318" s="166" t="s">
        <v>8</v>
      </c>
      <c r="J318" s="166" t="s">
        <v>9</v>
      </c>
      <c r="K318" s="166" t="s">
        <v>10</v>
      </c>
      <c r="L318" s="166" t="s">
        <v>56</v>
      </c>
      <c r="M318" s="166" t="s">
        <v>78</v>
      </c>
      <c r="N318" s="166" t="s">
        <v>57</v>
      </c>
      <c r="O318" s="166" t="s">
        <v>46</v>
      </c>
      <c r="P318" s="166" t="s">
        <v>12</v>
      </c>
    </row>
    <row r="319" spans="1:16">
      <c r="A319" s="23">
        <v>1</v>
      </c>
      <c r="B319" s="23">
        <v>2</v>
      </c>
      <c r="C319" s="23">
        <v>3</v>
      </c>
      <c r="D319" s="23">
        <v>4</v>
      </c>
      <c r="E319" s="23">
        <v>5</v>
      </c>
      <c r="F319" s="23">
        <v>6</v>
      </c>
      <c r="G319" s="23">
        <v>7</v>
      </c>
      <c r="H319" s="23">
        <v>8</v>
      </c>
      <c r="I319" s="23">
        <v>9</v>
      </c>
      <c r="J319" s="23">
        <v>10</v>
      </c>
      <c r="K319" s="23">
        <v>11</v>
      </c>
      <c r="L319" s="23">
        <v>12</v>
      </c>
      <c r="M319" s="23">
        <v>13</v>
      </c>
      <c r="N319" s="23">
        <v>14</v>
      </c>
      <c r="O319" s="23">
        <v>15</v>
      </c>
      <c r="P319" s="23">
        <v>16</v>
      </c>
    </row>
    <row r="320" spans="1:16">
      <c r="A320" s="2">
        <v>1</v>
      </c>
      <c r="B320" s="52" t="s">
        <v>13</v>
      </c>
      <c r="C320" s="24">
        <v>1</v>
      </c>
      <c r="D320" s="24">
        <v>1</v>
      </c>
      <c r="E320" s="21">
        <v>0</v>
      </c>
      <c r="F320" s="21">
        <v>0</v>
      </c>
      <c r="G320" s="25">
        <v>0</v>
      </c>
      <c r="H320" s="26">
        <f t="shared" ref="H320:H349" si="54">SUM(E320:G320)</f>
        <v>0</v>
      </c>
      <c r="I320" s="21">
        <v>0</v>
      </c>
      <c r="J320" s="12" t="e">
        <f t="shared" ref="J320:J350" si="55">I320/H320*100</f>
        <v>#DIV/0!</v>
      </c>
      <c r="K320" s="21">
        <f t="shared" ref="K320:K350" si="56">H320-I320</f>
        <v>0</v>
      </c>
      <c r="L320" s="74">
        <v>1</v>
      </c>
      <c r="M320" s="20">
        <v>0</v>
      </c>
      <c r="N320" s="20">
        <f t="shared" ref="N320:N350" si="57">SUM(L320:M320)</f>
        <v>1</v>
      </c>
      <c r="O320" s="20">
        <v>0</v>
      </c>
      <c r="P320" s="20">
        <f t="shared" ref="P320:P350" si="58">N320-O320</f>
        <v>1</v>
      </c>
    </row>
    <row r="321" spans="1:16">
      <c r="A321" s="2">
        <v>2</v>
      </c>
      <c r="B321" s="88" t="s">
        <v>14</v>
      </c>
      <c r="C321" s="24">
        <v>1</v>
      </c>
      <c r="D321" s="24">
        <v>1</v>
      </c>
      <c r="E321" s="21">
        <v>5</v>
      </c>
      <c r="F321" s="21">
        <v>0</v>
      </c>
      <c r="G321" s="25">
        <v>0</v>
      </c>
      <c r="H321" s="26">
        <f t="shared" si="54"/>
        <v>5</v>
      </c>
      <c r="I321" s="21">
        <v>0</v>
      </c>
      <c r="J321" s="12">
        <f t="shared" si="55"/>
        <v>0</v>
      </c>
      <c r="K321" s="21">
        <f t="shared" si="56"/>
        <v>5</v>
      </c>
      <c r="L321" s="74">
        <v>0</v>
      </c>
      <c r="M321" s="8">
        <v>1</v>
      </c>
      <c r="N321" s="20">
        <f t="shared" si="57"/>
        <v>1</v>
      </c>
      <c r="O321" s="8">
        <v>0</v>
      </c>
      <c r="P321" s="20">
        <f t="shared" si="58"/>
        <v>1</v>
      </c>
    </row>
    <row r="322" spans="1:16">
      <c r="A322" s="2">
        <v>3</v>
      </c>
      <c r="B322" s="2" t="s">
        <v>15</v>
      </c>
      <c r="C322" s="24">
        <v>0</v>
      </c>
      <c r="D322" s="24">
        <v>0</v>
      </c>
      <c r="E322" s="21">
        <v>0</v>
      </c>
      <c r="F322" s="21">
        <v>0</v>
      </c>
      <c r="G322" s="25">
        <v>0</v>
      </c>
      <c r="H322" s="26">
        <f t="shared" si="54"/>
        <v>0</v>
      </c>
      <c r="I322" s="21">
        <v>0</v>
      </c>
      <c r="J322" s="12" t="e">
        <f t="shared" si="55"/>
        <v>#DIV/0!</v>
      </c>
      <c r="K322" s="21">
        <f t="shared" si="56"/>
        <v>0</v>
      </c>
      <c r="L322" s="74">
        <v>0</v>
      </c>
      <c r="M322" s="20">
        <v>0</v>
      </c>
      <c r="N322" s="20">
        <f t="shared" si="57"/>
        <v>0</v>
      </c>
      <c r="O322" s="8">
        <v>0</v>
      </c>
      <c r="P322" s="20">
        <f t="shared" si="58"/>
        <v>0</v>
      </c>
    </row>
    <row r="323" spans="1:16">
      <c r="A323" s="2">
        <v>4</v>
      </c>
      <c r="B323" s="2" t="s">
        <v>16</v>
      </c>
      <c r="C323" s="24">
        <v>2</v>
      </c>
      <c r="D323" s="24">
        <v>2</v>
      </c>
      <c r="E323" s="21">
        <v>2</v>
      </c>
      <c r="F323" s="21">
        <v>0</v>
      </c>
      <c r="G323" s="25">
        <v>0</v>
      </c>
      <c r="H323" s="26">
        <f t="shared" si="54"/>
        <v>2</v>
      </c>
      <c r="I323" s="21">
        <v>2</v>
      </c>
      <c r="J323" s="12">
        <f t="shared" si="55"/>
        <v>100</v>
      </c>
      <c r="K323" s="21">
        <f t="shared" si="56"/>
        <v>0</v>
      </c>
      <c r="L323" s="74">
        <v>1</v>
      </c>
      <c r="M323" s="8">
        <v>0</v>
      </c>
      <c r="N323" s="20">
        <f t="shared" si="57"/>
        <v>1</v>
      </c>
      <c r="O323" s="108">
        <v>1</v>
      </c>
      <c r="P323" s="20">
        <f t="shared" si="58"/>
        <v>0</v>
      </c>
    </row>
    <row r="324" spans="1:16">
      <c r="A324" s="2">
        <v>5</v>
      </c>
      <c r="B324" s="2" t="s">
        <v>80</v>
      </c>
      <c r="C324" s="24">
        <v>1</v>
      </c>
      <c r="D324" s="24">
        <v>1</v>
      </c>
      <c r="E324" s="21">
        <v>12</v>
      </c>
      <c r="F324" s="21">
        <v>0</v>
      </c>
      <c r="G324" s="25">
        <v>0</v>
      </c>
      <c r="H324" s="26">
        <f t="shared" si="54"/>
        <v>12</v>
      </c>
      <c r="I324" s="21">
        <v>0</v>
      </c>
      <c r="J324" s="12">
        <f t="shared" si="55"/>
        <v>0</v>
      </c>
      <c r="K324" s="21">
        <f t="shared" si="56"/>
        <v>12</v>
      </c>
      <c r="L324" s="74">
        <v>0</v>
      </c>
      <c r="M324" s="20">
        <v>0</v>
      </c>
      <c r="N324" s="20">
        <f t="shared" si="57"/>
        <v>0</v>
      </c>
      <c r="O324" s="107">
        <v>0</v>
      </c>
      <c r="P324" s="20">
        <f t="shared" si="58"/>
        <v>0</v>
      </c>
    </row>
    <row r="325" spans="1:16">
      <c r="A325" s="2">
        <v>6</v>
      </c>
      <c r="B325" s="2" t="s">
        <v>17</v>
      </c>
      <c r="C325" s="24">
        <v>2</v>
      </c>
      <c r="D325" s="24">
        <v>2</v>
      </c>
      <c r="E325" s="21">
        <v>9</v>
      </c>
      <c r="F325" s="21">
        <v>0</v>
      </c>
      <c r="G325" s="25">
        <v>0</v>
      </c>
      <c r="H325" s="26">
        <f t="shared" si="54"/>
        <v>9</v>
      </c>
      <c r="I325" s="21">
        <v>9</v>
      </c>
      <c r="J325" s="12">
        <f t="shared" si="55"/>
        <v>100</v>
      </c>
      <c r="K325" s="21">
        <f t="shared" si="56"/>
        <v>0</v>
      </c>
      <c r="L325" s="74">
        <v>1</v>
      </c>
      <c r="M325" s="8">
        <v>0</v>
      </c>
      <c r="N325" s="20">
        <f t="shared" si="57"/>
        <v>1</v>
      </c>
      <c r="O325" s="8">
        <v>1</v>
      </c>
      <c r="P325" s="20">
        <f t="shared" si="58"/>
        <v>0</v>
      </c>
    </row>
    <row r="326" spans="1:16">
      <c r="A326" s="2">
        <v>7</v>
      </c>
      <c r="B326" s="88" t="s">
        <v>18</v>
      </c>
      <c r="C326" s="24">
        <v>6</v>
      </c>
      <c r="D326" s="24">
        <v>6</v>
      </c>
      <c r="E326" s="21">
        <v>0</v>
      </c>
      <c r="F326" s="21">
        <v>0</v>
      </c>
      <c r="G326" s="25">
        <v>0</v>
      </c>
      <c r="H326" s="26">
        <f t="shared" si="54"/>
        <v>0</v>
      </c>
      <c r="I326" s="21">
        <v>0</v>
      </c>
      <c r="J326" s="12" t="e">
        <f t="shared" si="55"/>
        <v>#DIV/0!</v>
      </c>
      <c r="K326" s="21">
        <f t="shared" si="56"/>
        <v>0</v>
      </c>
      <c r="L326" s="74">
        <v>2</v>
      </c>
      <c r="M326" s="20">
        <v>0</v>
      </c>
      <c r="N326" s="20">
        <f t="shared" si="57"/>
        <v>2</v>
      </c>
      <c r="O326" s="8">
        <v>0</v>
      </c>
      <c r="P326" s="20">
        <f t="shared" si="58"/>
        <v>2</v>
      </c>
    </row>
    <row r="327" spans="1:16">
      <c r="A327" s="2">
        <v>8</v>
      </c>
      <c r="B327" s="2" t="s">
        <v>19</v>
      </c>
      <c r="C327" s="24">
        <v>0</v>
      </c>
      <c r="D327" s="24">
        <v>0</v>
      </c>
      <c r="E327" s="21">
        <v>0</v>
      </c>
      <c r="F327" s="21">
        <v>0</v>
      </c>
      <c r="G327" s="25">
        <v>0</v>
      </c>
      <c r="H327" s="26">
        <f t="shared" si="54"/>
        <v>0</v>
      </c>
      <c r="I327" s="21">
        <v>0</v>
      </c>
      <c r="J327" s="12" t="e">
        <f t="shared" si="55"/>
        <v>#DIV/0!</v>
      </c>
      <c r="K327" s="21">
        <f t="shared" si="56"/>
        <v>0</v>
      </c>
      <c r="L327" s="74">
        <v>0</v>
      </c>
      <c r="M327" s="8">
        <v>0</v>
      </c>
      <c r="N327" s="20">
        <f t="shared" si="57"/>
        <v>0</v>
      </c>
      <c r="O327" s="8">
        <v>0</v>
      </c>
      <c r="P327" s="20">
        <f t="shared" si="58"/>
        <v>0</v>
      </c>
    </row>
    <row r="328" spans="1:16">
      <c r="A328" s="2">
        <v>9</v>
      </c>
      <c r="B328" s="2" t="s">
        <v>20</v>
      </c>
      <c r="C328" s="24">
        <v>0</v>
      </c>
      <c r="D328" s="24">
        <v>0</v>
      </c>
      <c r="E328" s="21">
        <v>0</v>
      </c>
      <c r="F328" s="21">
        <v>0</v>
      </c>
      <c r="G328" s="25">
        <v>0</v>
      </c>
      <c r="H328" s="26">
        <f t="shared" si="54"/>
        <v>0</v>
      </c>
      <c r="I328" s="21">
        <v>0</v>
      </c>
      <c r="J328" s="12" t="e">
        <f t="shared" si="55"/>
        <v>#DIV/0!</v>
      </c>
      <c r="K328" s="21">
        <f t="shared" si="56"/>
        <v>0</v>
      </c>
      <c r="L328" s="74">
        <v>0</v>
      </c>
      <c r="M328" s="20">
        <v>0</v>
      </c>
      <c r="N328" s="20">
        <f t="shared" si="57"/>
        <v>0</v>
      </c>
      <c r="O328" s="8">
        <v>0</v>
      </c>
      <c r="P328" s="20">
        <f t="shared" si="58"/>
        <v>0</v>
      </c>
    </row>
    <row r="329" spans="1:16">
      <c r="A329" s="2">
        <v>10</v>
      </c>
      <c r="B329" s="2" t="s">
        <v>21</v>
      </c>
      <c r="C329" s="24">
        <v>0</v>
      </c>
      <c r="D329" s="24">
        <v>0</v>
      </c>
      <c r="E329" s="21">
        <v>0</v>
      </c>
      <c r="F329" s="21">
        <v>0</v>
      </c>
      <c r="G329" s="25">
        <v>0</v>
      </c>
      <c r="H329" s="26">
        <f t="shared" si="54"/>
        <v>0</v>
      </c>
      <c r="I329" s="21">
        <v>0</v>
      </c>
      <c r="J329" s="12" t="e">
        <f t="shared" si="55"/>
        <v>#DIV/0!</v>
      </c>
      <c r="K329" s="21">
        <f t="shared" si="56"/>
        <v>0</v>
      </c>
      <c r="L329" s="74">
        <v>0</v>
      </c>
      <c r="M329" s="8">
        <v>0</v>
      </c>
      <c r="N329" s="20">
        <f t="shared" si="57"/>
        <v>0</v>
      </c>
      <c r="O329" s="8">
        <v>0</v>
      </c>
      <c r="P329" s="20">
        <f t="shared" si="58"/>
        <v>0</v>
      </c>
    </row>
    <row r="330" spans="1:16">
      <c r="A330" s="2">
        <v>11</v>
      </c>
      <c r="B330" s="2" t="s">
        <v>22</v>
      </c>
      <c r="C330" s="24">
        <v>5</v>
      </c>
      <c r="D330" s="24">
        <v>8</v>
      </c>
      <c r="E330" s="21">
        <v>0</v>
      </c>
      <c r="F330" s="21">
        <v>0</v>
      </c>
      <c r="G330" s="25">
        <v>0</v>
      </c>
      <c r="H330" s="26">
        <f t="shared" si="54"/>
        <v>0</v>
      </c>
      <c r="I330" s="21">
        <v>0</v>
      </c>
      <c r="J330" s="12" t="e">
        <f t="shared" si="55"/>
        <v>#DIV/0!</v>
      </c>
      <c r="K330" s="21">
        <f t="shared" si="56"/>
        <v>0</v>
      </c>
      <c r="L330" s="74">
        <v>0</v>
      </c>
      <c r="M330" s="20">
        <v>0</v>
      </c>
      <c r="N330" s="20">
        <f t="shared" si="57"/>
        <v>0</v>
      </c>
      <c r="O330" s="8">
        <v>0</v>
      </c>
      <c r="P330" s="20">
        <f t="shared" si="58"/>
        <v>0</v>
      </c>
    </row>
    <row r="331" spans="1:16">
      <c r="A331" s="2">
        <v>12</v>
      </c>
      <c r="B331" s="88" t="s">
        <v>23</v>
      </c>
      <c r="C331" s="24">
        <v>1</v>
      </c>
      <c r="D331" s="24">
        <v>1</v>
      </c>
      <c r="E331" s="21">
        <v>12</v>
      </c>
      <c r="F331" s="21">
        <v>0</v>
      </c>
      <c r="G331" s="25">
        <v>0</v>
      </c>
      <c r="H331" s="26">
        <f t="shared" si="54"/>
        <v>12</v>
      </c>
      <c r="I331" s="27">
        <v>2</v>
      </c>
      <c r="J331" s="12">
        <f t="shared" si="55"/>
        <v>16.666666666666664</v>
      </c>
      <c r="K331" s="21">
        <f t="shared" si="56"/>
        <v>10</v>
      </c>
      <c r="L331" s="74">
        <v>1</v>
      </c>
      <c r="M331" s="8">
        <v>0</v>
      </c>
      <c r="N331" s="20">
        <f t="shared" si="57"/>
        <v>1</v>
      </c>
      <c r="O331" s="8">
        <v>0</v>
      </c>
      <c r="P331" s="20">
        <f t="shared" si="58"/>
        <v>1</v>
      </c>
    </row>
    <row r="332" spans="1:16">
      <c r="A332" s="2">
        <v>13</v>
      </c>
      <c r="B332" s="88" t="s">
        <v>24</v>
      </c>
      <c r="C332" s="24">
        <v>5</v>
      </c>
      <c r="D332" s="24">
        <v>6</v>
      </c>
      <c r="E332" s="21">
        <v>0</v>
      </c>
      <c r="F332" s="21">
        <v>0</v>
      </c>
      <c r="G332" s="25">
        <v>0</v>
      </c>
      <c r="H332" s="26">
        <f t="shared" si="54"/>
        <v>0</v>
      </c>
      <c r="I332" s="21">
        <v>0</v>
      </c>
      <c r="J332" s="12" t="e">
        <f t="shared" si="55"/>
        <v>#DIV/0!</v>
      </c>
      <c r="K332" s="21">
        <f t="shared" si="56"/>
        <v>0</v>
      </c>
      <c r="L332" s="74">
        <v>0</v>
      </c>
      <c r="M332" s="20">
        <v>0</v>
      </c>
      <c r="N332" s="20">
        <f t="shared" si="57"/>
        <v>0</v>
      </c>
      <c r="O332" s="8">
        <v>0</v>
      </c>
      <c r="P332" s="20">
        <f t="shared" si="58"/>
        <v>0</v>
      </c>
    </row>
    <row r="333" spans="1:16">
      <c r="A333" s="2">
        <v>14</v>
      </c>
      <c r="B333" s="88" t="s">
        <v>25</v>
      </c>
      <c r="C333" s="24">
        <v>0</v>
      </c>
      <c r="D333" s="24">
        <v>0</v>
      </c>
      <c r="E333" s="21">
        <v>0</v>
      </c>
      <c r="F333" s="21">
        <v>0</v>
      </c>
      <c r="G333" s="25">
        <v>0</v>
      </c>
      <c r="H333" s="26">
        <f t="shared" si="54"/>
        <v>0</v>
      </c>
      <c r="I333" s="21">
        <v>0</v>
      </c>
      <c r="J333" s="12" t="e">
        <f t="shared" si="55"/>
        <v>#DIV/0!</v>
      </c>
      <c r="K333" s="21">
        <f t="shared" si="56"/>
        <v>0</v>
      </c>
      <c r="L333" s="74">
        <v>0</v>
      </c>
      <c r="M333" s="8">
        <v>0</v>
      </c>
      <c r="N333" s="20">
        <f t="shared" si="57"/>
        <v>0</v>
      </c>
      <c r="O333" s="8">
        <v>0</v>
      </c>
      <c r="P333" s="20">
        <f t="shared" si="58"/>
        <v>0</v>
      </c>
    </row>
    <row r="334" spans="1:16">
      <c r="A334" s="2">
        <v>15</v>
      </c>
      <c r="B334" s="2" t="s">
        <v>26</v>
      </c>
      <c r="C334" s="24">
        <v>2</v>
      </c>
      <c r="D334" s="24">
        <v>2</v>
      </c>
      <c r="E334" s="21">
        <v>24</v>
      </c>
      <c r="F334" s="21">
        <v>0</v>
      </c>
      <c r="G334" s="25">
        <v>0</v>
      </c>
      <c r="H334" s="26">
        <f t="shared" si="54"/>
        <v>24</v>
      </c>
      <c r="I334" s="21">
        <v>0</v>
      </c>
      <c r="J334" s="12">
        <f t="shared" si="55"/>
        <v>0</v>
      </c>
      <c r="K334" s="21">
        <f t="shared" si="56"/>
        <v>24</v>
      </c>
      <c r="L334" s="74">
        <v>0</v>
      </c>
      <c r="M334" s="20">
        <v>0</v>
      </c>
      <c r="N334" s="20">
        <f t="shared" si="57"/>
        <v>0</v>
      </c>
      <c r="O334" s="8">
        <v>0</v>
      </c>
      <c r="P334" s="20">
        <f t="shared" si="58"/>
        <v>0</v>
      </c>
    </row>
    <row r="335" spans="1:16">
      <c r="A335" s="2">
        <v>16</v>
      </c>
      <c r="B335" s="88" t="s">
        <v>27</v>
      </c>
      <c r="C335" s="24">
        <v>0</v>
      </c>
      <c r="D335" s="24">
        <v>0</v>
      </c>
      <c r="E335" s="21">
        <v>0</v>
      </c>
      <c r="F335" s="21">
        <v>0</v>
      </c>
      <c r="G335" s="25">
        <v>0</v>
      </c>
      <c r="H335" s="26">
        <f t="shared" si="54"/>
        <v>0</v>
      </c>
      <c r="I335" s="21">
        <v>0</v>
      </c>
      <c r="J335" s="12" t="e">
        <f t="shared" si="55"/>
        <v>#DIV/0!</v>
      </c>
      <c r="K335" s="21">
        <f t="shared" si="56"/>
        <v>0</v>
      </c>
      <c r="L335" s="74">
        <v>0</v>
      </c>
      <c r="M335" s="8">
        <v>0</v>
      </c>
      <c r="N335" s="20">
        <f t="shared" si="57"/>
        <v>0</v>
      </c>
      <c r="O335" s="8">
        <v>0</v>
      </c>
      <c r="P335" s="20">
        <f t="shared" si="58"/>
        <v>0</v>
      </c>
    </row>
    <row r="336" spans="1:16">
      <c r="A336" s="2">
        <v>17</v>
      </c>
      <c r="B336" s="88" t="s">
        <v>28</v>
      </c>
      <c r="C336" s="24">
        <v>4</v>
      </c>
      <c r="D336" s="24">
        <v>5</v>
      </c>
      <c r="E336" s="21">
        <v>1</v>
      </c>
      <c r="F336" s="21">
        <v>0</v>
      </c>
      <c r="G336" s="25">
        <v>0</v>
      </c>
      <c r="H336" s="26">
        <f t="shared" si="54"/>
        <v>1</v>
      </c>
      <c r="I336" s="21">
        <v>0</v>
      </c>
      <c r="J336" s="12">
        <f t="shared" si="55"/>
        <v>0</v>
      </c>
      <c r="K336" s="21">
        <f t="shared" si="56"/>
        <v>1</v>
      </c>
      <c r="L336" s="74">
        <v>1</v>
      </c>
      <c r="M336" s="20">
        <v>0</v>
      </c>
      <c r="N336" s="20">
        <f t="shared" si="57"/>
        <v>1</v>
      </c>
      <c r="O336" s="8">
        <v>0</v>
      </c>
      <c r="P336" s="20">
        <f t="shared" si="58"/>
        <v>1</v>
      </c>
    </row>
    <row r="337" spans="1:17">
      <c r="A337" s="2">
        <v>18</v>
      </c>
      <c r="B337" s="88" t="s">
        <v>29</v>
      </c>
      <c r="C337" s="24">
        <v>1</v>
      </c>
      <c r="D337" s="24">
        <v>1</v>
      </c>
      <c r="E337" s="21">
        <v>6</v>
      </c>
      <c r="F337" s="21">
        <v>0</v>
      </c>
      <c r="G337" s="25">
        <v>0</v>
      </c>
      <c r="H337" s="26">
        <f t="shared" si="54"/>
        <v>6</v>
      </c>
      <c r="I337" s="21">
        <v>0</v>
      </c>
      <c r="J337" s="12">
        <f t="shared" si="55"/>
        <v>0</v>
      </c>
      <c r="K337" s="21">
        <f t="shared" si="56"/>
        <v>6</v>
      </c>
      <c r="L337" s="74">
        <v>1</v>
      </c>
      <c r="M337" s="8">
        <v>0</v>
      </c>
      <c r="N337" s="20">
        <f t="shared" si="57"/>
        <v>1</v>
      </c>
      <c r="O337" s="8">
        <v>0</v>
      </c>
      <c r="P337" s="20">
        <f t="shared" si="58"/>
        <v>1</v>
      </c>
    </row>
    <row r="338" spans="1:17">
      <c r="A338" s="2">
        <v>19</v>
      </c>
      <c r="B338" s="88" t="s">
        <v>30</v>
      </c>
      <c r="C338" s="24">
        <v>2</v>
      </c>
      <c r="D338" s="24">
        <v>2</v>
      </c>
      <c r="E338" s="21">
        <v>0</v>
      </c>
      <c r="F338" s="21">
        <v>0</v>
      </c>
      <c r="G338" s="25">
        <v>0</v>
      </c>
      <c r="H338" s="26">
        <f t="shared" si="54"/>
        <v>0</v>
      </c>
      <c r="I338" s="21">
        <v>0</v>
      </c>
      <c r="J338" s="12" t="e">
        <f t="shared" si="55"/>
        <v>#DIV/0!</v>
      </c>
      <c r="K338" s="21">
        <f t="shared" si="56"/>
        <v>0</v>
      </c>
      <c r="L338" s="74">
        <v>0</v>
      </c>
      <c r="M338" s="20">
        <v>0</v>
      </c>
      <c r="N338" s="20">
        <f t="shared" si="57"/>
        <v>0</v>
      </c>
      <c r="O338" s="8">
        <v>0</v>
      </c>
      <c r="P338" s="20">
        <f t="shared" si="58"/>
        <v>0</v>
      </c>
    </row>
    <row r="339" spans="1:17">
      <c r="A339" s="2">
        <v>20</v>
      </c>
      <c r="B339" s="2" t="s">
        <v>31</v>
      </c>
      <c r="C339" s="24">
        <v>2</v>
      </c>
      <c r="D339" s="24">
        <v>2</v>
      </c>
      <c r="E339" s="21">
        <v>0</v>
      </c>
      <c r="F339" s="21">
        <v>0</v>
      </c>
      <c r="G339" s="25">
        <v>0</v>
      </c>
      <c r="H339" s="26">
        <f t="shared" si="54"/>
        <v>0</v>
      </c>
      <c r="I339" s="21">
        <v>0</v>
      </c>
      <c r="J339" s="12" t="e">
        <f t="shared" si="55"/>
        <v>#DIV/0!</v>
      </c>
      <c r="K339" s="21">
        <f t="shared" si="56"/>
        <v>0</v>
      </c>
      <c r="L339" s="74">
        <v>0</v>
      </c>
      <c r="M339" s="8">
        <v>0</v>
      </c>
      <c r="N339" s="20">
        <f t="shared" si="57"/>
        <v>0</v>
      </c>
      <c r="O339" s="8">
        <v>0</v>
      </c>
      <c r="P339" s="20">
        <f t="shared" si="58"/>
        <v>0</v>
      </c>
    </row>
    <row r="340" spans="1:17">
      <c r="A340" s="2">
        <v>21</v>
      </c>
      <c r="B340" s="2" t="s">
        <v>32</v>
      </c>
      <c r="C340" s="24">
        <v>2</v>
      </c>
      <c r="D340" s="24">
        <v>2</v>
      </c>
      <c r="E340" s="21">
        <v>24</v>
      </c>
      <c r="F340" s="21">
        <v>0</v>
      </c>
      <c r="G340" s="25">
        <v>0</v>
      </c>
      <c r="H340" s="26">
        <f t="shared" si="54"/>
        <v>24</v>
      </c>
      <c r="I340" s="21">
        <v>0</v>
      </c>
      <c r="J340" s="12">
        <f t="shared" si="55"/>
        <v>0</v>
      </c>
      <c r="K340" s="21">
        <f t="shared" si="56"/>
        <v>24</v>
      </c>
      <c r="L340" s="74">
        <v>0</v>
      </c>
      <c r="M340" s="20">
        <v>0</v>
      </c>
      <c r="N340" s="20">
        <f t="shared" si="57"/>
        <v>0</v>
      </c>
      <c r="O340" s="8">
        <v>0</v>
      </c>
      <c r="P340" s="20">
        <f t="shared" si="58"/>
        <v>0</v>
      </c>
    </row>
    <row r="341" spans="1:17">
      <c r="A341" s="2">
        <v>22</v>
      </c>
      <c r="B341" s="2" t="s">
        <v>33</v>
      </c>
      <c r="C341" s="24">
        <v>0</v>
      </c>
      <c r="D341" s="24">
        <v>0</v>
      </c>
      <c r="E341" s="21">
        <v>0</v>
      </c>
      <c r="F341" s="21">
        <v>0</v>
      </c>
      <c r="G341" s="25">
        <v>0</v>
      </c>
      <c r="H341" s="26">
        <f t="shared" si="54"/>
        <v>0</v>
      </c>
      <c r="I341" s="21">
        <v>0</v>
      </c>
      <c r="J341" s="12" t="e">
        <f t="shared" si="55"/>
        <v>#DIV/0!</v>
      </c>
      <c r="K341" s="21">
        <f t="shared" si="56"/>
        <v>0</v>
      </c>
      <c r="L341" s="74">
        <v>0</v>
      </c>
      <c r="M341" s="8">
        <v>0</v>
      </c>
      <c r="N341" s="20">
        <f t="shared" si="57"/>
        <v>0</v>
      </c>
      <c r="O341" s="8">
        <v>0</v>
      </c>
      <c r="P341" s="20">
        <f t="shared" si="58"/>
        <v>0</v>
      </c>
    </row>
    <row r="342" spans="1:17">
      <c r="A342" s="2">
        <v>23</v>
      </c>
      <c r="B342" s="2" t="s">
        <v>34</v>
      </c>
      <c r="C342" s="24">
        <v>0</v>
      </c>
      <c r="D342" s="24">
        <v>0</v>
      </c>
      <c r="E342" s="21">
        <v>0</v>
      </c>
      <c r="F342" s="21">
        <v>0</v>
      </c>
      <c r="G342" s="25">
        <v>0</v>
      </c>
      <c r="H342" s="26">
        <f t="shared" si="54"/>
        <v>0</v>
      </c>
      <c r="I342" s="21">
        <v>0</v>
      </c>
      <c r="J342" s="12" t="e">
        <f t="shared" si="55"/>
        <v>#DIV/0!</v>
      </c>
      <c r="K342" s="21">
        <f t="shared" si="56"/>
        <v>0</v>
      </c>
      <c r="L342" s="74">
        <v>0</v>
      </c>
      <c r="M342" s="20">
        <v>0</v>
      </c>
      <c r="N342" s="20">
        <f t="shared" si="57"/>
        <v>0</v>
      </c>
      <c r="O342" s="8">
        <v>0</v>
      </c>
      <c r="P342" s="20">
        <f t="shared" si="58"/>
        <v>0</v>
      </c>
    </row>
    <row r="343" spans="1:17">
      <c r="A343" s="2">
        <v>24</v>
      </c>
      <c r="B343" s="88" t="s">
        <v>36</v>
      </c>
      <c r="C343" s="24">
        <v>5</v>
      </c>
      <c r="D343" s="24">
        <v>7</v>
      </c>
      <c r="E343" s="21">
        <v>46.2</v>
      </c>
      <c r="F343" s="21">
        <v>0</v>
      </c>
      <c r="G343" s="25">
        <v>0</v>
      </c>
      <c r="H343" s="26">
        <f t="shared" si="54"/>
        <v>46.2</v>
      </c>
      <c r="I343" s="21">
        <v>37.25</v>
      </c>
      <c r="J343" s="12">
        <f t="shared" si="55"/>
        <v>80.627705627705623</v>
      </c>
      <c r="K343" s="21">
        <f t="shared" si="56"/>
        <v>8.9500000000000028</v>
      </c>
      <c r="L343" s="74">
        <v>6</v>
      </c>
      <c r="M343" s="8">
        <v>0</v>
      </c>
      <c r="N343" s="20">
        <f t="shared" si="57"/>
        <v>6</v>
      </c>
      <c r="O343" s="8">
        <v>4</v>
      </c>
      <c r="P343" s="20">
        <f t="shared" si="58"/>
        <v>2</v>
      </c>
    </row>
    <row r="344" spans="1:17">
      <c r="A344" s="2">
        <v>25</v>
      </c>
      <c r="B344" s="2" t="s">
        <v>35</v>
      </c>
      <c r="C344" s="24">
        <v>1</v>
      </c>
      <c r="D344" s="24">
        <v>1</v>
      </c>
      <c r="E344" s="21">
        <v>12</v>
      </c>
      <c r="F344" s="21">
        <v>0</v>
      </c>
      <c r="G344" s="25">
        <v>0</v>
      </c>
      <c r="H344" s="26">
        <f t="shared" si="54"/>
        <v>12</v>
      </c>
      <c r="I344" s="21">
        <v>0</v>
      </c>
      <c r="J344" s="12">
        <f t="shared" si="55"/>
        <v>0</v>
      </c>
      <c r="K344" s="21">
        <f t="shared" si="56"/>
        <v>12</v>
      </c>
      <c r="L344" s="74">
        <v>0</v>
      </c>
      <c r="M344" s="20">
        <v>0</v>
      </c>
      <c r="N344" s="20">
        <f t="shared" si="57"/>
        <v>0</v>
      </c>
      <c r="O344" s="8">
        <v>0</v>
      </c>
      <c r="P344" s="20">
        <f t="shared" si="58"/>
        <v>0</v>
      </c>
    </row>
    <row r="345" spans="1:17">
      <c r="A345" s="2">
        <v>26</v>
      </c>
      <c r="B345" s="2" t="s">
        <v>37</v>
      </c>
      <c r="C345" s="24">
        <v>1</v>
      </c>
      <c r="D345" s="24">
        <v>2</v>
      </c>
      <c r="E345" s="21">
        <v>0</v>
      </c>
      <c r="F345" s="21">
        <v>0</v>
      </c>
      <c r="G345" s="25">
        <v>0</v>
      </c>
      <c r="H345" s="26">
        <f t="shared" si="54"/>
        <v>0</v>
      </c>
      <c r="I345" s="21">
        <v>0</v>
      </c>
      <c r="J345" s="12" t="e">
        <f t="shared" si="55"/>
        <v>#DIV/0!</v>
      </c>
      <c r="K345" s="21">
        <f t="shared" si="56"/>
        <v>0</v>
      </c>
      <c r="L345" s="74">
        <v>0</v>
      </c>
      <c r="M345" s="8">
        <v>0</v>
      </c>
      <c r="N345" s="20">
        <f t="shared" si="57"/>
        <v>0</v>
      </c>
      <c r="O345" s="8">
        <v>0</v>
      </c>
      <c r="P345" s="20">
        <f t="shared" si="58"/>
        <v>0</v>
      </c>
    </row>
    <row r="346" spans="1:17">
      <c r="A346" s="2">
        <v>27</v>
      </c>
      <c r="B346" s="2" t="s">
        <v>38</v>
      </c>
      <c r="C346" s="24">
        <v>0</v>
      </c>
      <c r="D346" s="24">
        <v>0</v>
      </c>
      <c r="E346" s="21">
        <v>0</v>
      </c>
      <c r="F346" s="21">
        <v>0</v>
      </c>
      <c r="G346" s="25">
        <v>0</v>
      </c>
      <c r="H346" s="26">
        <f t="shared" si="54"/>
        <v>0</v>
      </c>
      <c r="I346" s="21">
        <v>0</v>
      </c>
      <c r="J346" s="12" t="e">
        <f t="shared" si="55"/>
        <v>#DIV/0!</v>
      </c>
      <c r="K346" s="21">
        <f t="shared" si="56"/>
        <v>0</v>
      </c>
      <c r="L346" s="74">
        <v>0</v>
      </c>
      <c r="M346" s="20">
        <v>0</v>
      </c>
      <c r="N346" s="20">
        <f t="shared" si="57"/>
        <v>0</v>
      </c>
      <c r="O346" s="8">
        <v>0</v>
      </c>
      <c r="P346" s="20">
        <f t="shared" si="58"/>
        <v>0</v>
      </c>
    </row>
    <row r="347" spans="1:17">
      <c r="A347" s="2">
        <v>28</v>
      </c>
      <c r="B347" s="2" t="s">
        <v>39</v>
      </c>
      <c r="C347" s="24">
        <v>0</v>
      </c>
      <c r="D347" s="24">
        <v>0</v>
      </c>
      <c r="E347" s="21">
        <v>0</v>
      </c>
      <c r="F347" s="21">
        <v>0</v>
      </c>
      <c r="G347" s="25">
        <v>0</v>
      </c>
      <c r="H347" s="26">
        <f t="shared" si="54"/>
        <v>0</v>
      </c>
      <c r="I347" s="21">
        <v>0</v>
      </c>
      <c r="J347" s="12" t="e">
        <f t="shared" si="55"/>
        <v>#DIV/0!</v>
      </c>
      <c r="K347" s="21">
        <f t="shared" si="56"/>
        <v>0</v>
      </c>
      <c r="L347" s="74">
        <v>0</v>
      </c>
      <c r="M347" s="8">
        <v>0</v>
      </c>
      <c r="N347" s="20">
        <f t="shared" si="57"/>
        <v>0</v>
      </c>
      <c r="O347" s="8">
        <v>0</v>
      </c>
      <c r="P347" s="20">
        <f t="shared" si="58"/>
        <v>0</v>
      </c>
    </row>
    <row r="348" spans="1:17">
      <c r="A348" s="2">
        <v>29</v>
      </c>
      <c r="B348" s="88" t="s">
        <v>40</v>
      </c>
      <c r="C348" s="24">
        <v>2</v>
      </c>
      <c r="D348" s="24">
        <v>2</v>
      </c>
      <c r="E348" s="21">
        <v>11.42</v>
      </c>
      <c r="F348" s="21">
        <v>0</v>
      </c>
      <c r="G348" s="25">
        <v>0</v>
      </c>
      <c r="H348" s="26">
        <f t="shared" si="54"/>
        <v>11.42</v>
      </c>
      <c r="I348" s="21">
        <v>8.9</v>
      </c>
      <c r="J348" s="12">
        <f t="shared" si="55"/>
        <v>77.933450087565674</v>
      </c>
      <c r="K348" s="21">
        <f t="shared" si="56"/>
        <v>2.5199999999999996</v>
      </c>
      <c r="L348" s="74">
        <v>2</v>
      </c>
      <c r="M348" s="20">
        <v>0</v>
      </c>
      <c r="N348" s="20">
        <f t="shared" si="57"/>
        <v>2</v>
      </c>
      <c r="O348" s="8">
        <v>0</v>
      </c>
      <c r="P348" s="20">
        <f t="shared" si="58"/>
        <v>2</v>
      </c>
    </row>
    <row r="349" spans="1:17">
      <c r="A349" s="2">
        <v>30</v>
      </c>
      <c r="B349" s="88" t="s">
        <v>41</v>
      </c>
      <c r="C349" s="6">
        <v>3</v>
      </c>
      <c r="D349" s="6">
        <v>3</v>
      </c>
      <c r="E349" s="3">
        <v>0</v>
      </c>
      <c r="F349" s="21">
        <v>0</v>
      </c>
      <c r="G349" s="25">
        <v>0</v>
      </c>
      <c r="H349" s="26">
        <f t="shared" si="54"/>
        <v>0</v>
      </c>
      <c r="I349" s="21">
        <v>0</v>
      </c>
      <c r="J349" s="12" t="e">
        <f t="shared" si="55"/>
        <v>#DIV/0!</v>
      </c>
      <c r="K349" s="21">
        <f t="shared" si="56"/>
        <v>0</v>
      </c>
      <c r="L349" s="74">
        <v>0</v>
      </c>
      <c r="M349" s="8">
        <v>0</v>
      </c>
      <c r="N349" s="20">
        <f t="shared" si="57"/>
        <v>0</v>
      </c>
      <c r="O349" s="4">
        <v>0</v>
      </c>
      <c r="P349" s="20">
        <f t="shared" si="58"/>
        <v>0</v>
      </c>
    </row>
    <row r="350" spans="1:17">
      <c r="A350" s="37"/>
      <c r="B350" s="9" t="s">
        <v>42</v>
      </c>
      <c r="C350" s="101">
        <f>SUM(C320:C349)</f>
        <v>49</v>
      </c>
      <c r="D350" s="101">
        <f t="shared" ref="D350:I350" si="59">SUM(D320:D349)</f>
        <v>57</v>
      </c>
      <c r="E350" s="7">
        <f t="shared" si="59"/>
        <v>164.61999999999998</v>
      </c>
      <c r="F350" s="7">
        <f t="shared" si="59"/>
        <v>0</v>
      </c>
      <c r="G350" s="7">
        <f t="shared" si="59"/>
        <v>0</v>
      </c>
      <c r="H350" s="7">
        <f t="shared" si="59"/>
        <v>164.61999999999998</v>
      </c>
      <c r="I350" s="7">
        <f t="shared" si="59"/>
        <v>59.15</v>
      </c>
      <c r="J350" s="12">
        <f t="shared" si="55"/>
        <v>35.93123557283441</v>
      </c>
      <c r="K350" s="21">
        <f t="shared" si="56"/>
        <v>105.46999999999997</v>
      </c>
      <c r="L350" s="75">
        <v>16</v>
      </c>
      <c r="M350" s="5">
        <f>SUM(M320:M349)</f>
        <v>1</v>
      </c>
      <c r="N350" s="20">
        <f t="shared" si="57"/>
        <v>17</v>
      </c>
      <c r="O350" s="5">
        <f>SUM(O320:O349)</f>
        <v>6</v>
      </c>
      <c r="P350" s="8">
        <f t="shared" si="58"/>
        <v>11</v>
      </c>
    </row>
    <row r="351" spans="1:17" ht="39.75" customHeight="1">
      <c r="A351" s="244" t="s">
        <v>144</v>
      </c>
      <c r="B351" s="244"/>
      <c r="C351" s="244"/>
      <c r="D351" s="244"/>
      <c r="E351" s="244"/>
      <c r="F351" s="244"/>
      <c r="G351" s="244"/>
      <c r="H351" s="244"/>
      <c r="I351" s="244"/>
      <c r="J351" s="244"/>
      <c r="K351" s="244"/>
      <c r="L351" s="244"/>
      <c r="M351" s="244"/>
      <c r="N351" s="244"/>
      <c r="O351" s="244"/>
      <c r="P351" s="244"/>
    </row>
    <row r="352" spans="1:17">
      <c r="A352" s="245" t="s">
        <v>0</v>
      </c>
      <c r="B352" s="245" t="s">
        <v>1</v>
      </c>
      <c r="C352" s="245" t="s">
        <v>2</v>
      </c>
      <c r="D352" s="245" t="s">
        <v>3</v>
      </c>
      <c r="E352" s="245" t="s">
        <v>4</v>
      </c>
      <c r="F352" s="246"/>
      <c r="G352" s="246"/>
      <c r="H352" s="246"/>
      <c r="I352" s="246"/>
      <c r="J352" s="246"/>
      <c r="K352" s="246"/>
      <c r="L352" s="245" t="s">
        <v>60</v>
      </c>
      <c r="M352" s="246"/>
      <c r="N352" s="246"/>
      <c r="O352" s="246"/>
      <c r="P352" s="247"/>
      <c r="Q352" s="189"/>
    </row>
    <row r="353" spans="1:17" ht="51">
      <c r="A353" s="245"/>
      <c r="B353" s="245"/>
      <c r="C353" s="245"/>
      <c r="D353" s="245"/>
      <c r="E353" s="178" t="s">
        <v>65</v>
      </c>
      <c r="F353" s="178" t="s">
        <v>49</v>
      </c>
      <c r="G353" s="178" t="s">
        <v>6</v>
      </c>
      <c r="H353" s="178" t="s">
        <v>7</v>
      </c>
      <c r="I353" s="178" t="s">
        <v>8</v>
      </c>
      <c r="J353" s="178" t="s">
        <v>9</v>
      </c>
      <c r="K353" s="178" t="s">
        <v>10</v>
      </c>
      <c r="L353" s="178" t="s">
        <v>56</v>
      </c>
      <c r="M353" s="178" t="s">
        <v>78</v>
      </c>
      <c r="N353" s="178" t="s">
        <v>57</v>
      </c>
      <c r="O353" s="178" t="s">
        <v>46</v>
      </c>
      <c r="P353" s="185" t="s">
        <v>12</v>
      </c>
      <c r="Q353" s="190"/>
    </row>
    <row r="354" spans="1:17">
      <c r="A354" s="23">
        <v>1</v>
      </c>
      <c r="B354" s="23">
        <v>2</v>
      </c>
      <c r="C354" s="23">
        <v>3</v>
      </c>
      <c r="D354" s="23">
        <v>4</v>
      </c>
      <c r="E354" s="23">
        <v>5</v>
      </c>
      <c r="F354" s="23">
        <v>6</v>
      </c>
      <c r="G354" s="23">
        <v>7</v>
      </c>
      <c r="H354" s="23">
        <v>8</v>
      </c>
      <c r="I354" s="23">
        <v>9</v>
      </c>
      <c r="J354" s="23">
        <v>10</v>
      </c>
      <c r="K354" s="23">
        <v>11</v>
      </c>
      <c r="L354" s="23">
        <v>12</v>
      </c>
      <c r="M354" s="23">
        <v>13</v>
      </c>
      <c r="N354" s="23">
        <v>14</v>
      </c>
      <c r="O354" s="23">
        <v>15</v>
      </c>
      <c r="P354" s="186">
        <v>16</v>
      </c>
      <c r="Q354" s="189"/>
    </row>
    <row r="355" spans="1:17">
      <c r="A355" s="2">
        <v>1</v>
      </c>
      <c r="B355" s="52" t="s">
        <v>13</v>
      </c>
      <c r="C355" s="24">
        <v>1</v>
      </c>
      <c r="D355" s="24">
        <v>1</v>
      </c>
      <c r="E355" s="21">
        <v>0</v>
      </c>
      <c r="F355" s="21">
        <v>0</v>
      </c>
      <c r="G355" s="25">
        <v>0</v>
      </c>
      <c r="H355" s="26">
        <f t="shared" ref="H355:H384" si="60">SUM(E355:G355)</f>
        <v>0</v>
      </c>
      <c r="I355" s="21">
        <v>0</v>
      </c>
      <c r="J355" s="12" t="e">
        <f t="shared" ref="J355:J385" si="61">I355/H355*100</f>
        <v>#DIV/0!</v>
      </c>
      <c r="K355" s="21">
        <f t="shared" ref="K355:K385" si="62">H355-I355</f>
        <v>0</v>
      </c>
      <c r="L355" s="74">
        <v>1</v>
      </c>
      <c r="M355" s="20">
        <v>0</v>
      </c>
      <c r="N355" s="20">
        <f t="shared" ref="N355:N385" si="63">SUM(L355:M355)</f>
        <v>1</v>
      </c>
      <c r="O355" s="20">
        <v>0</v>
      </c>
      <c r="P355" s="187">
        <f t="shared" ref="P355:P385" si="64">N355-O355</f>
        <v>1</v>
      </c>
      <c r="Q355" s="189"/>
    </row>
    <row r="356" spans="1:17">
      <c r="A356" s="2">
        <v>2</v>
      </c>
      <c r="B356" s="88" t="s">
        <v>14</v>
      </c>
      <c r="C356" s="24">
        <v>1</v>
      </c>
      <c r="D356" s="24">
        <v>1</v>
      </c>
      <c r="E356" s="21">
        <v>5</v>
      </c>
      <c r="F356" s="21">
        <v>0</v>
      </c>
      <c r="G356" s="25">
        <v>0</v>
      </c>
      <c r="H356" s="26">
        <f t="shared" si="60"/>
        <v>5</v>
      </c>
      <c r="I356" s="21">
        <v>0</v>
      </c>
      <c r="J356" s="12">
        <f t="shared" si="61"/>
        <v>0</v>
      </c>
      <c r="K356" s="21">
        <f t="shared" si="62"/>
        <v>5</v>
      </c>
      <c r="L356" s="74">
        <v>0</v>
      </c>
      <c r="M356" s="8">
        <v>1</v>
      </c>
      <c r="N356" s="20">
        <f t="shared" si="63"/>
        <v>1</v>
      </c>
      <c r="O356" s="8">
        <v>0</v>
      </c>
      <c r="P356" s="187">
        <f t="shared" si="64"/>
        <v>1</v>
      </c>
      <c r="Q356" s="189"/>
    </row>
    <row r="357" spans="1:17">
      <c r="A357" s="2">
        <v>3</v>
      </c>
      <c r="B357" s="2" t="s">
        <v>15</v>
      </c>
      <c r="C357" s="24">
        <v>0</v>
      </c>
      <c r="D357" s="24">
        <v>0</v>
      </c>
      <c r="E357" s="21">
        <v>0</v>
      </c>
      <c r="F357" s="21">
        <v>0</v>
      </c>
      <c r="G357" s="25">
        <v>0</v>
      </c>
      <c r="H357" s="26">
        <f t="shared" si="60"/>
        <v>0</v>
      </c>
      <c r="I357" s="21">
        <v>0</v>
      </c>
      <c r="J357" s="12" t="e">
        <f t="shared" si="61"/>
        <v>#DIV/0!</v>
      </c>
      <c r="K357" s="21">
        <f t="shared" si="62"/>
        <v>0</v>
      </c>
      <c r="L357" s="74">
        <v>0</v>
      </c>
      <c r="M357" s="20">
        <v>0</v>
      </c>
      <c r="N357" s="20">
        <f t="shared" si="63"/>
        <v>0</v>
      </c>
      <c r="O357" s="8">
        <v>0</v>
      </c>
      <c r="P357" s="187">
        <f t="shared" si="64"/>
        <v>0</v>
      </c>
      <c r="Q357" s="189"/>
    </row>
    <row r="358" spans="1:17">
      <c r="A358" s="2">
        <v>4</v>
      </c>
      <c r="B358" s="2" t="s">
        <v>16</v>
      </c>
      <c r="C358" s="24">
        <v>2</v>
      </c>
      <c r="D358" s="24">
        <v>2</v>
      </c>
      <c r="E358" s="21">
        <v>2</v>
      </c>
      <c r="F358" s="21">
        <v>0</v>
      </c>
      <c r="G358" s="25">
        <v>0</v>
      </c>
      <c r="H358" s="26">
        <f t="shared" si="60"/>
        <v>2</v>
      </c>
      <c r="I358" s="21">
        <v>2</v>
      </c>
      <c r="J358" s="12">
        <f t="shared" si="61"/>
        <v>100</v>
      </c>
      <c r="K358" s="21">
        <f t="shared" si="62"/>
        <v>0</v>
      </c>
      <c r="L358" s="74">
        <v>1</v>
      </c>
      <c r="M358" s="8">
        <v>0</v>
      </c>
      <c r="N358" s="20">
        <f t="shared" si="63"/>
        <v>1</v>
      </c>
      <c r="O358" s="108">
        <v>1</v>
      </c>
      <c r="P358" s="187">
        <f t="shared" si="64"/>
        <v>0</v>
      </c>
      <c r="Q358" s="189"/>
    </row>
    <row r="359" spans="1:17">
      <c r="A359" s="2">
        <v>5</v>
      </c>
      <c r="B359" s="2" t="s">
        <v>80</v>
      </c>
      <c r="C359" s="24">
        <v>1</v>
      </c>
      <c r="D359" s="24">
        <v>1</v>
      </c>
      <c r="E359" s="21">
        <v>12</v>
      </c>
      <c r="F359" s="21">
        <v>0</v>
      </c>
      <c r="G359" s="25">
        <v>0</v>
      </c>
      <c r="H359" s="26">
        <f t="shared" si="60"/>
        <v>12</v>
      </c>
      <c r="I359" s="21">
        <v>0</v>
      </c>
      <c r="J359" s="12">
        <f t="shared" si="61"/>
        <v>0</v>
      </c>
      <c r="K359" s="21">
        <f t="shared" si="62"/>
        <v>12</v>
      </c>
      <c r="L359" s="74">
        <v>0</v>
      </c>
      <c r="M359" s="20">
        <v>0</v>
      </c>
      <c r="N359" s="20">
        <f t="shared" si="63"/>
        <v>0</v>
      </c>
      <c r="O359" s="107">
        <v>0</v>
      </c>
      <c r="P359" s="187">
        <f t="shared" si="64"/>
        <v>0</v>
      </c>
      <c r="Q359" s="189"/>
    </row>
    <row r="360" spans="1:17">
      <c r="A360" s="2">
        <v>6</v>
      </c>
      <c r="B360" s="2" t="s">
        <v>17</v>
      </c>
      <c r="C360" s="24">
        <v>2</v>
      </c>
      <c r="D360" s="24">
        <v>2</v>
      </c>
      <c r="E360" s="21">
        <v>9</v>
      </c>
      <c r="F360" s="21">
        <v>0</v>
      </c>
      <c r="G360" s="25">
        <v>0</v>
      </c>
      <c r="H360" s="26">
        <f t="shared" si="60"/>
        <v>9</v>
      </c>
      <c r="I360" s="21">
        <v>9</v>
      </c>
      <c r="J360" s="12">
        <f t="shared" si="61"/>
        <v>100</v>
      </c>
      <c r="K360" s="21">
        <f t="shared" si="62"/>
        <v>0</v>
      </c>
      <c r="L360" s="74">
        <v>1</v>
      </c>
      <c r="M360" s="8">
        <v>0</v>
      </c>
      <c r="N360" s="20">
        <f t="shared" si="63"/>
        <v>1</v>
      </c>
      <c r="O360" s="8">
        <v>1</v>
      </c>
      <c r="P360" s="187">
        <f t="shared" si="64"/>
        <v>0</v>
      </c>
      <c r="Q360" s="189"/>
    </row>
    <row r="361" spans="1:17">
      <c r="A361" s="2">
        <v>7</v>
      </c>
      <c r="B361" s="88" t="s">
        <v>18</v>
      </c>
      <c r="C361" s="24">
        <v>6</v>
      </c>
      <c r="D361" s="24">
        <v>6</v>
      </c>
      <c r="E361" s="21">
        <v>0</v>
      </c>
      <c r="F361" s="21">
        <v>0</v>
      </c>
      <c r="G361" s="25">
        <v>0</v>
      </c>
      <c r="H361" s="26">
        <f t="shared" si="60"/>
        <v>0</v>
      </c>
      <c r="I361" s="21">
        <v>0</v>
      </c>
      <c r="J361" s="12" t="e">
        <f t="shared" si="61"/>
        <v>#DIV/0!</v>
      </c>
      <c r="K361" s="21">
        <f t="shared" si="62"/>
        <v>0</v>
      </c>
      <c r="L361" s="74">
        <v>2</v>
      </c>
      <c r="M361" s="20">
        <v>0</v>
      </c>
      <c r="N361" s="20">
        <f t="shared" si="63"/>
        <v>2</v>
      </c>
      <c r="O361" s="8">
        <v>0</v>
      </c>
      <c r="P361" s="187">
        <f t="shared" si="64"/>
        <v>2</v>
      </c>
      <c r="Q361" s="189"/>
    </row>
    <row r="362" spans="1:17">
      <c r="A362" s="2">
        <v>8</v>
      </c>
      <c r="B362" s="2" t="s">
        <v>19</v>
      </c>
      <c r="C362" s="24">
        <v>0</v>
      </c>
      <c r="D362" s="24">
        <v>0</v>
      </c>
      <c r="E362" s="21">
        <v>0</v>
      </c>
      <c r="F362" s="21">
        <v>0</v>
      </c>
      <c r="G362" s="25">
        <v>0</v>
      </c>
      <c r="H362" s="26">
        <f t="shared" si="60"/>
        <v>0</v>
      </c>
      <c r="I362" s="21">
        <v>0</v>
      </c>
      <c r="J362" s="12" t="e">
        <f t="shared" si="61"/>
        <v>#DIV/0!</v>
      </c>
      <c r="K362" s="21">
        <f t="shared" si="62"/>
        <v>0</v>
      </c>
      <c r="L362" s="74">
        <v>0</v>
      </c>
      <c r="M362" s="8">
        <v>0</v>
      </c>
      <c r="N362" s="20">
        <f t="shared" si="63"/>
        <v>0</v>
      </c>
      <c r="O362" s="8">
        <v>0</v>
      </c>
      <c r="P362" s="187">
        <f t="shared" si="64"/>
        <v>0</v>
      </c>
      <c r="Q362" s="189"/>
    </row>
    <row r="363" spans="1:17">
      <c r="A363" s="2">
        <v>9</v>
      </c>
      <c r="B363" s="2" t="s">
        <v>20</v>
      </c>
      <c r="C363" s="24">
        <v>0</v>
      </c>
      <c r="D363" s="24">
        <v>0</v>
      </c>
      <c r="E363" s="21">
        <v>0</v>
      </c>
      <c r="F363" s="21">
        <v>0</v>
      </c>
      <c r="G363" s="25">
        <v>0</v>
      </c>
      <c r="H363" s="26">
        <f t="shared" si="60"/>
        <v>0</v>
      </c>
      <c r="I363" s="21">
        <v>0</v>
      </c>
      <c r="J363" s="12" t="e">
        <f t="shared" si="61"/>
        <v>#DIV/0!</v>
      </c>
      <c r="K363" s="21">
        <f t="shared" si="62"/>
        <v>0</v>
      </c>
      <c r="L363" s="74">
        <v>0</v>
      </c>
      <c r="M363" s="20">
        <v>0</v>
      </c>
      <c r="N363" s="20">
        <f t="shared" si="63"/>
        <v>0</v>
      </c>
      <c r="O363" s="8">
        <v>0</v>
      </c>
      <c r="P363" s="187">
        <f t="shared" si="64"/>
        <v>0</v>
      </c>
      <c r="Q363" s="189"/>
    </row>
    <row r="364" spans="1:17">
      <c r="A364" s="2">
        <v>10</v>
      </c>
      <c r="B364" s="2" t="s">
        <v>21</v>
      </c>
      <c r="C364" s="24">
        <v>0</v>
      </c>
      <c r="D364" s="24">
        <v>0</v>
      </c>
      <c r="E364" s="21">
        <v>0</v>
      </c>
      <c r="F364" s="21">
        <v>0</v>
      </c>
      <c r="G364" s="25">
        <v>0</v>
      </c>
      <c r="H364" s="26">
        <f t="shared" si="60"/>
        <v>0</v>
      </c>
      <c r="I364" s="21">
        <v>0</v>
      </c>
      <c r="J364" s="12" t="e">
        <f t="shared" si="61"/>
        <v>#DIV/0!</v>
      </c>
      <c r="K364" s="21">
        <f t="shared" si="62"/>
        <v>0</v>
      </c>
      <c r="L364" s="74">
        <v>0</v>
      </c>
      <c r="M364" s="8">
        <v>0</v>
      </c>
      <c r="N364" s="20">
        <f t="shared" si="63"/>
        <v>0</v>
      </c>
      <c r="O364" s="8">
        <v>0</v>
      </c>
      <c r="P364" s="187">
        <f t="shared" si="64"/>
        <v>0</v>
      </c>
      <c r="Q364" s="189"/>
    </row>
    <row r="365" spans="1:17">
      <c r="A365" s="2">
        <v>11</v>
      </c>
      <c r="B365" s="2" t="s">
        <v>22</v>
      </c>
      <c r="C365" s="24">
        <v>5</v>
      </c>
      <c r="D365" s="24">
        <v>8</v>
      </c>
      <c r="E365" s="21">
        <v>0</v>
      </c>
      <c r="F365" s="21">
        <v>0</v>
      </c>
      <c r="G365" s="25">
        <v>0</v>
      </c>
      <c r="H365" s="26">
        <f t="shared" si="60"/>
        <v>0</v>
      </c>
      <c r="I365" s="21">
        <v>0</v>
      </c>
      <c r="J365" s="12" t="e">
        <f t="shared" si="61"/>
        <v>#DIV/0!</v>
      </c>
      <c r="K365" s="21">
        <f t="shared" si="62"/>
        <v>0</v>
      </c>
      <c r="L365" s="74">
        <v>0</v>
      </c>
      <c r="M365" s="20">
        <v>0</v>
      </c>
      <c r="N365" s="20">
        <f t="shared" si="63"/>
        <v>0</v>
      </c>
      <c r="O365" s="8">
        <v>0</v>
      </c>
      <c r="P365" s="187">
        <f t="shared" si="64"/>
        <v>0</v>
      </c>
      <c r="Q365" s="189"/>
    </row>
    <row r="366" spans="1:17">
      <c r="A366" s="2">
        <v>12</v>
      </c>
      <c r="B366" s="88" t="s">
        <v>23</v>
      </c>
      <c r="C366" s="24">
        <v>1</v>
      </c>
      <c r="D366" s="24">
        <v>1</v>
      </c>
      <c r="E366" s="21">
        <v>12</v>
      </c>
      <c r="F366" s="21">
        <v>0</v>
      </c>
      <c r="G366" s="25">
        <v>0</v>
      </c>
      <c r="H366" s="26">
        <f t="shared" si="60"/>
        <v>12</v>
      </c>
      <c r="I366" s="27">
        <v>2</v>
      </c>
      <c r="J366" s="12">
        <f t="shared" si="61"/>
        <v>16.666666666666664</v>
      </c>
      <c r="K366" s="21">
        <f t="shared" si="62"/>
        <v>10</v>
      </c>
      <c r="L366" s="74">
        <v>1</v>
      </c>
      <c r="M366" s="8">
        <v>0</v>
      </c>
      <c r="N366" s="20">
        <f t="shared" si="63"/>
        <v>1</v>
      </c>
      <c r="O366" s="8">
        <v>0</v>
      </c>
      <c r="P366" s="187">
        <f t="shared" si="64"/>
        <v>1</v>
      </c>
      <c r="Q366" s="189"/>
    </row>
    <row r="367" spans="1:17">
      <c r="A367" s="2">
        <v>13</v>
      </c>
      <c r="B367" s="2" t="s">
        <v>24</v>
      </c>
      <c r="C367" s="24">
        <v>5</v>
      </c>
      <c r="D367" s="24">
        <v>6</v>
      </c>
      <c r="E367" s="21">
        <v>0</v>
      </c>
      <c r="F367" s="21">
        <v>0</v>
      </c>
      <c r="G367" s="25">
        <v>0</v>
      </c>
      <c r="H367" s="26">
        <f t="shared" si="60"/>
        <v>0</v>
      </c>
      <c r="I367" s="21">
        <v>0</v>
      </c>
      <c r="J367" s="12" t="e">
        <f t="shared" si="61"/>
        <v>#DIV/0!</v>
      </c>
      <c r="K367" s="21">
        <f t="shared" si="62"/>
        <v>0</v>
      </c>
      <c r="L367" s="74">
        <v>0</v>
      </c>
      <c r="M367" s="20">
        <v>0</v>
      </c>
      <c r="N367" s="20">
        <f t="shared" si="63"/>
        <v>0</v>
      </c>
      <c r="O367" s="8">
        <v>0</v>
      </c>
      <c r="P367" s="187">
        <f t="shared" si="64"/>
        <v>0</v>
      </c>
      <c r="Q367" s="189"/>
    </row>
    <row r="368" spans="1:17">
      <c r="A368" s="2">
        <v>14</v>
      </c>
      <c r="B368" s="88" t="s">
        <v>25</v>
      </c>
      <c r="C368" s="24">
        <v>0</v>
      </c>
      <c r="D368" s="24">
        <v>0</v>
      </c>
      <c r="E368" s="21">
        <v>0</v>
      </c>
      <c r="F368" s="21">
        <v>0</v>
      </c>
      <c r="G368" s="25">
        <v>0</v>
      </c>
      <c r="H368" s="26">
        <f t="shared" si="60"/>
        <v>0</v>
      </c>
      <c r="I368" s="21">
        <v>0</v>
      </c>
      <c r="J368" s="12" t="e">
        <f t="shared" si="61"/>
        <v>#DIV/0!</v>
      </c>
      <c r="K368" s="21">
        <f t="shared" si="62"/>
        <v>0</v>
      </c>
      <c r="L368" s="74">
        <v>0</v>
      </c>
      <c r="M368" s="8">
        <v>0</v>
      </c>
      <c r="N368" s="20">
        <f t="shared" si="63"/>
        <v>0</v>
      </c>
      <c r="O368" s="8">
        <v>0</v>
      </c>
      <c r="P368" s="187">
        <f t="shared" si="64"/>
        <v>0</v>
      </c>
      <c r="Q368" s="189"/>
    </row>
    <row r="369" spans="1:17">
      <c r="A369" s="2">
        <v>15</v>
      </c>
      <c r="B369" s="88" t="s">
        <v>26</v>
      </c>
      <c r="C369" s="24">
        <v>2</v>
      </c>
      <c r="D369" s="24">
        <v>2</v>
      </c>
      <c r="E369" s="21">
        <v>24</v>
      </c>
      <c r="F369" s="21">
        <v>0</v>
      </c>
      <c r="G369" s="25">
        <v>0</v>
      </c>
      <c r="H369" s="26">
        <f t="shared" si="60"/>
        <v>24</v>
      </c>
      <c r="I369" s="21">
        <v>0</v>
      </c>
      <c r="J369" s="12">
        <f t="shared" si="61"/>
        <v>0</v>
      </c>
      <c r="K369" s="21">
        <f t="shared" si="62"/>
        <v>24</v>
      </c>
      <c r="L369" s="74">
        <v>0</v>
      </c>
      <c r="M369" s="20">
        <v>0</v>
      </c>
      <c r="N369" s="20">
        <f t="shared" si="63"/>
        <v>0</v>
      </c>
      <c r="O369" s="8">
        <v>0</v>
      </c>
      <c r="P369" s="187">
        <f t="shared" si="64"/>
        <v>0</v>
      </c>
      <c r="Q369" s="189"/>
    </row>
    <row r="370" spans="1:17">
      <c r="A370" s="2">
        <v>16</v>
      </c>
      <c r="B370" s="2" t="s">
        <v>27</v>
      </c>
      <c r="C370" s="24">
        <v>0</v>
      </c>
      <c r="D370" s="24">
        <v>0</v>
      </c>
      <c r="E370" s="21">
        <v>0</v>
      </c>
      <c r="F370" s="21">
        <v>0</v>
      </c>
      <c r="G370" s="25">
        <v>0</v>
      </c>
      <c r="H370" s="26">
        <f t="shared" si="60"/>
        <v>0</v>
      </c>
      <c r="I370" s="21">
        <v>0</v>
      </c>
      <c r="J370" s="12" t="e">
        <f t="shared" si="61"/>
        <v>#DIV/0!</v>
      </c>
      <c r="K370" s="21">
        <f t="shared" si="62"/>
        <v>0</v>
      </c>
      <c r="L370" s="74">
        <v>0</v>
      </c>
      <c r="M370" s="8">
        <v>0</v>
      </c>
      <c r="N370" s="20">
        <f t="shared" si="63"/>
        <v>0</v>
      </c>
      <c r="O370" s="8">
        <v>0</v>
      </c>
      <c r="P370" s="187">
        <f t="shared" si="64"/>
        <v>0</v>
      </c>
      <c r="Q370" s="189"/>
    </row>
    <row r="371" spans="1:17">
      <c r="A371" s="2">
        <v>17</v>
      </c>
      <c r="B371" s="88" t="s">
        <v>28</v>
      </c>
      <c r="C371" s="24">
        <v>4</v>
      </c>
      <c r="D371" s="24">
        <v>5</v>
      </c>
      <c r="E371" s="21">
        <v>1</v>
      </c>
      <c r="F371" s="21">
        <v>0</v>
      </c>
      <c r="G371" s="25">
        <v>0</v>
      </c>
      <c r="H371" s="26">
        <f t="shared" si="60"/>
        <v>1</v>
      </c>
      <c r="I371" s="21">
        <v>0</v>
      </c>
      <c r="J371" s="12">
        <f t="shared" si="61"/>
        <v>0</v>
      </c>
      <c r="K371" s="21">
        <f t="shared" si="62"/>
        <v>1</v>
      </c>
      <c r="L371" s="74">
        <v>1</v>
      </c>
      <c r="M371" s="20">
        <v>0</v>
      </c>
      <c r="N371" s="20">
        <f t="shared" si="63"/>
        <v>1</v>
      </c>
      <c r="O371" s="8">
        <v>0</v>
      </c>
      <c r="P371" s="187">
        <f t="shared" si="64"/>
        <v>1</v>
      </c>
      <c r="Q371" s="189"/>
    </row>
    <row r="372" spans="1:17">
      <c r="A372" s="2">
        <v>18</v>
      </c>
      <c r="B372" s="88" t="s">
        <v>29</v>
      </c>
      <c r="C372" s="24">
        <v>1</v>
      </c>
      <c r="D372" s="24">
        <v>1</v>
      </c>
      <c r="E372" s="21">
        <v>6</v>
      </c>
      <c r="F372" s="21">
        <v>0</v>
      </c>
      <c r="G372" s="25">
        <v>0</v>
      </c>
      <c r="H372" s="26">
        <f t="shared" si="60"/>
        <v>6</v>
      </c>
      <c r="I372" s="21">
        <v>0</v>
      </c>
      <c r="J372" s="12">
        <f t="shared" si="61"/>
        <v>0</v>
      </c>
      <c r="K372" s="21">
        <f t="shared" si="62"/>
        <v>6</v>
      </c>
      <c r="L372" s="74">
        <v>1</v>
      </c>
      <c r="M372" s="8">
        <v>0</v>
      </c>
      <c r="N372" s="20">
        <f t="shared" si="63"/>
        <v>1</v>
      </c>
      <c r="O372" s="8">
        <v>0</v>
      </c>
      <c r="P372" s="187">
        <f t="shared" si="64"/>
        <v>1</v>
      </c>
      <c r="Q372" s="189"/>
    </row>
    <row r="373" spans="1:17">
      <c r="A373" s="2">
        <v>19</v>
      </c>
      <c r="B373" s="88" t="s">
        <v>30</v>
      </c>
      <c r="C373" s="24">
        <v>2</v>
      </c>
      <c r="D373" s="24">
        <v>2</v>
      </c>
      <c r="E373" s="21">
        <v>0</v>
      </c>
      <c r="F373" s="21">
        <v>0</v>
      </c>
      <c r="G373" s="25">
        <v>0</v>
      </c>
      <c r="H373" s="26">
        <f t="shared" si="60"/>
        <v>0</v>
      </c>
      <c r="I373" s="21">
        <v>0</v>
      </c>
      <c r="J373" s="12" t="e">
        <f t="shared" si="61"/>
        <v>#DIV/0!</v>
      </c>
      <c r="K373" s="21">
        <f t="shared" si="62"/>
        <v>0</v>
      </c>
      <c r="L373" s="74">
        <v>0</v>
      </c>
      <c r="M373" s="20">
        <v>0</v>
      </c>
      <c r="N373" s="20">
        <f t="shared" si="63"/>
        <v>0</v>
      </c>
      <c r="O373" s="8">
        <v>0</v>
      </c>
      <c r="P373" s="187">
        <f t="shared" si="64"/>
        <v>0</v>
      </c>
      <c r="Q373" s="189"/>
    </row>
    <row r="374" spans="1:17">
      <c r="A374" s="2">
        <v>20</v>
      </c>
      <c r="B374" s="2" t="s">
        <v>31</v>
      </c>
      <c r="C374" s="24">
        <v>2</v>
      </c>
      <c r="D374" s="24">
        <v>2</v>
      </c>
      <c r="E374" s="21">
        <v>0</v>
      </c>
      <c r="F374" s="21">
        <v>0</v>
      </c>
      <c r="G374" s="25">
        <v>0</v>
      </c>
      <c r="H374" s="26">
        <f t="shared" si="60"/>
        <v>0</v>
      </c>
      <c r="I374" s="21">
        <v>0</v>
      </c>
      <c r="J374" s="12" t="e">
        <f t="shared" si="61"/>
        <v>#DIV/0!</v>
      </c>
      <c r="K374" s="21">
        <f t="shared" si="62"/>
        <v>0</v>
      </c>
      <c r="L374" s="74">
        <v>0</v>
      </c>
      <c r="M374" s="8">
        <v>0</v>
      </c>
      <c r="N374" s="20">
        <f t="shared" si="63"/>
        <v>0</v>
      </c>
      <c r="O374" s="8">
        <v>0</v>
      </c>
      <c r="P374" s="187">
        <f t="shared" si="64"/>
        <v>0</v>
      </c>
      <c r="Q374" s="189"/>
    </row>
    <row r="375" spans="1:17">
      <c r="A375" s="2">
        <v>21</v>
      </c>
      <c r="B375" s="88" t="s">
        <v>32</v>
      </c>
      <c r="C375" s="24">
        <v>2</v>
      </c>
      <c r="D375" s="24">
        <v>2</v>
      </c>
      <c r="E375" s="21">
        <v>24</v>
      </c>
      <c r="F375" s="21">
        <v>0</v>
      </c>
      <c r="G375" s="25">
        <v>0</v>
      </c>
      <c r="H375" s="26">
        <f t="shared" si="60"/>
        <v>24</v>
      </c>
      <c r="I375" s="21">
        <v>19</v>
      </c>
      <c r="J375" s="12">
        <f t="shared" si="61"/>
        <v>79.166666666666657</v>
      </c>
      <c r="K375" s="21">
        <f t="shared" si="62"/>
        <v>5</v>
      </c>
      <c r="L375" s="74">
        <v>0</v>
      </c>
      <c r="M375" s="20">
        <v>0</v>
      </c>
      <c r="N375" s="20">
        <v>1</v>
      </c>
      <c r="O375" s="8">
        <v>0</v>
      </c>
      <c r="P375" s="187">
        <f t="shared" si="64"/>
        <v>1</v>
      </c>
      <c r="Q375" s="189"/>
    </row>
    <row r="376" spans="1:17">
      <c r="A376" s="2">
        <v>22</v>
      </c>
      <c r="B376" s="2" t="s">
        <v>33</v>
      </c>
      <c r="C376" s="24">
        <v>0</v>
      </c>
      <c r="D376" s="24">
        <v>0</v>
      </c>
      <c r="E376" s="21">
        <v>0</v>
      </c>
      <c r="F376" s="21">
        <v>0</v>
      </c>
      <c r="G376" s="25">
        <v>0</v>
      </c>
      <c r="H376" s="26">
        <f t="shared" si="60"/>
        <v>0</v>
      </c>
      <c r="I376" s="21">
        <v>0</v>
      </c>
      <c r="J376" s="12" t="e">
        <f t="shared" si="61"/>
        <v>#DIV/0!</v>
      </c>
      <c r="K376" s="21">
        <f t="shared" si="62"/>
        <v>0</v>
      </c>
      <c r="L376" s="74">
        <v>0</v>
      </c>
      <c r="M376" s="8">
        <v>0</v>
      </c>
      <c r="N376" s="20">
        <f t="shared" si="63"/>
        <v>0</v>
      </c>
      <c r="O376" s="8">
        <v>0</v>
      </c>
      <c r="P376" s="187">
        <f t="shared" si="64"/>
        <v>0</v>
      </c>
      <c r="Q376" s="189"/>
    </row>
    <row r="377" spans="1:17">
      <c r="A377" s="2">
        <v>23</v>
      </c>
      <c r="B377" s="2" t="s">
        <v>34</v>
      </c>
      <c r="C377" s="24">
        <v>0</v>
      </c>
      <c r="D377" s="24">
        <v>0</v>
      </c>
      <c r="E377" s="21">
        <v>0</v>
      </c>
      <c r="F377" s="21">
        <v>0</v>
      </c>
      <c r="G377" s="25">
        <v>0</v>
      </c>
      <c r="H377" s="26">
        <f t="shared" si="60"/>
        <v>0</v>
      </c>
      <c r="I377" s="21">
        <v>0</v>
      </c>
      <c r="J377" s="12" t="e">
        <f t="shared" si="61"/>
        <v>#DIV/0!</v>
      </c>
      <c r="K377" s="21">
        <f t="shared" si="62"/>
        <v>0</v>
      </c>
      <c r="L377" s="74">
        <v>0</v>
      </c>
      <c r="M377" s="20">
        <v>0</v>
      </c>
      <c r="N377" s="20">
        <f t="shared" si="63"/>
        <v>0</v>
      </c>
      <c r="O377" s="8">
        <v>0</v>
      </c>
      <c r="P377" s="187">
        <f t="shared" si="64"/>
        <v>0</v>
      </c>
      <c r="Q377" s="189"/>
    </row>
    <row r="378" spans="1:17">
      <c r="A378" s="2">
        <v>24</v>
      </c>
      <c r="B378" s="88" t="s">
        <v>36</v>
      </c>
      <c r="C378" s="24">
        <v>5</v>
      </c>
      <c r="D378" s="24">
        <v>7</v>
      </c>
      <c r="E378" s="21">
        <v>46.2</v>
      </c>
      <c r="F378" s="21">
        <v>0</v>
      </c>
      <c r="G378" s="25">
        <v>0</v>
      </c>
      <c r="H378" s="26">
        <f t="shared" si="60"/>
        <v>46.2</v>
      </c>
      <c r="I378" s="21">
        <v>37.25</v>
      </c>
      <c r="J378" s="12">
        <f t="shared" si="61"/>
        <v>80.627705627705623</v>
      </c>
      <c r="K378" s="21">
        <f t="shared" si="62"/>
        <v>8.9500000000000028</v>
      </c>
      <c r="L378" s="74">
        <v>6</v>
      </c>
      <c r="M378" s="8">
        <v>0</v>
      </c>
      <c r="N378" s="20">
        <f t="shared" si="63"/>
        <v>6</v>
      </c>
      <c r="O378" s="8">
        <v>4</v>
      </c>
      <c r="P378" s="187">
        <f t="shared" si="64"/>
        <v>2</v>
      </c>
      <c r="Q378" s="189"/>
    </row>
    <row r="379" spans="1:17">
      <c r="A379" s="2">
        <v>25</v>
      </c>
      <c r="B379" s="2" t="s">
        <v>35</v>
      </c>
      <c r="C379" s="24">
        <v>1</v>
      </c>
      <c r="D379" s="24">
        <v>1</v>
      </c>
      <c r="E379" s="21">
        <v>12</v>
      </c>
      <c r="F379" s="21">
        <v>0</v>
      </c>
      <c r="G379" s="25">
        <v>0</v>
      </c>
      <c r="H379" s="26">
        <f t="shared" si="60"/>
        <v>12</v>
      </c>
      <c r="I379" s="21">
        <v>0</v>
      </c>
      <c r="J379" s="12">
        <f t="shared" si="61"/>
        <v>0</v>
      </c>
      <c r="K379" s="21">
        <f t="shared" si="62"/>
        <v>12</v>
      </c>
      <c r="L379" s="74">
        <v>0</v>
      </c>
      <c r="M379" s="20">
        <v>0</v>
      </c>
      <c r="N379" s="20">
        <f t="shared" si="63"/>
        <v>0</v>
      </c>
      <c r="O379" s="8">
        <v>0</v>
      </c>
      <c r="P379" s="187">
        <f t="shared" si="64"/>
        <v>0</v>
      </c>
      <c r="Q379" s="189"/>
    </row>
    <row r="380" spans="1:17">
      <c r="A380" s="2">
        <v>26</v>
      </c>
      <c r="B380" s="2" t="s">
        <v>37</v>
      </c>
      <c r="C380" s="24">
        <v>1</v>
      </c>
      <c r="D380" s="24">
        <v>2</v>
      </c>
      <c r="E380" s="21">
        <v>0</v>
      </c>
      <c r="F380" s="21">
        <v>0</v>
      </c>
      <c r="G380" s="25">
        <v>0</v>
      </c>
      <c r="H380" s="26">
        <f t="shared" si="60"/>
        <v>0</v>
      </c>
      <c r="I380" s="21">
        <v>0</v>
      </c>
      <c r="J380" s="12" t="e">
        <f t="shared" si="61"/>
        <v>#DIV/0!</v>
      </c>
      <c r="K380" s="21">
        <f t="shared" si="62"/>
        <v>0</v>
      </c>
      <c r="L380" s="74">
        <v>0</v>
      </c>
      <c r="M380" s="8">
        <v>0</v>
      </c>
      <c r="N380" s="20">
        <f t="shared" si="63"/>
        <v>0</v>
      </c>
      <c r="O380" s="8">
        <v>0</v>
      </c>
      <c r="P380" s="187">
        <f t="shared" si="64"/>
        <v>0</v>
      </c>
      <c r="Q380" s="189"/>
    </row>
    <row r="381" spans="1:17">
      <c r="A381" s="2">
        <v>27</v>
      </c>
      <c r="B381" s="2" t="s">
        <v>38</v>
      </c>
      <c r="C381" s="24">
        <v>0</v>
      </c>
      <c r="D381" s="24">
        <v>0</v>
      </c>
      <c r="E381" s="21">
        <v>0</v>
      </c>
      <c r="F381" s="21">
        <v>0</v>
      </c>
      <c r="G381" s="25">
        <v>0</v>
      </c>
      <c r="H381" s="26">
        <f t="shared" si="60"/>
        <v>0</v>
      </c>
      <c r="I381" s="21">
        <v>0</v>
      </c>
      <c r="J381" s="12" t="e">
        <f t="shared" si="61"/>
        <v>#DIV/0!</v>
      </c>
      <c r="K381" s="21">
        <f t="shared" si="62"/>
        <v>0</v>
      </c>
      <c r="L381" s="74">
        <v>0</v>
      </c>
      <c r="M381" s="20">
        <v>0</v>
      </c>
      <c r="N381" s="20">
        <f t="shared" si="63"/>
        <v>0</v>
      </c>
      <c r="O381" s="8">
        <v>0</v>
      </c>
      <c r="P381" s="187">
        <f t="shared" si="64"/>
        <v>0</v>
      </c>
      <c r="Q381" s="189"/>
    </row>
    <row r="382" spans="1:17">
      <c r="A382" s="2">
        <v>28</v>
      </c>
      <c r="B382" s="2" t="s">
        <v>39</v>
      </c>
      <c r="C382" s="24">
        <v>0</v>
      </c>
      <c r="D382" s="24">
        <v>0</v>
      </c>
      <c r="E382" s="21">
        <v>0</v>
      </c>
      <c r="F382" s="21">
        <v>0</v>
      </c>
      <c r="G382" s="25">
        <v>0</v>
      </c>
      <c r="H382" s="26">
        <f t="shared" si="60"/>
        <v>0</v>
      </c>
      <c r="I382" s="21">
        <v>0</v>
      </c>
      <c r="J382" s="12" t="e">
        <f t="shared" si="61"/>
        <v>#DIV/0!</v>
      </c>
      <c r="K382" s="21">
        <f t="shared" si="62"/>
        <v>0</v>
      </c>
      <c r="L382" s="74">
        <v>0</v>
      </c>
      <c r="M382" s="8">
        <v>0</v>
      </c>
      <c r="N382" s="20">
        <f t="shared" si="63"/>
        <v>0</v>
      </c>
      <c r="O382" s="8">
        <v>0</v>
      </c>
      <c r="P382" s="187">
        <f t="shared" si="64"/>
        <v>0</v>
      </c>
      <c r="Q382" s="189"/>
    </row>
    <row r="383" spans="1:17">
      <c r="A383" s="2">
        <v>29</v>
      </c>
      <c r="B383" s="88" t="s">
        <v>40</v>
      </c>
      <c r="C383" s="24">
        <v>2</v>
      </c>
      <c r="D383" s="24">
        <v>2</v>
      </c>
      <c r="E383" s="21">
        <v>11.42</v>
      </c>
      <c r="F383" s="21">
        <v>0</v>
      </c>
      <c r="G383" s="25">
        <v>0</v>
      </c>
      <c r="H383" s="26">
        <f t="shared" si="60"/>
        <v>11.42</v>
      </c>
      <c r="I383" s="21">
        <v>9.35</v>
      </c>
      <c r="J383" s="12">
        <f t="shared" si="61"/>
        <v>81.873905429071797</v>
      </c>
      <c r="K383" s="21">
        <f t="shared" si="62"/>
        <v>2.0700000000000003</v>
      </c>
      <c r="L383" s="74">
        <v>2</v>
      </c>
      <c r="M383" s="20">
        <v>0</v>
      </c>
      <c r="N383" s="20">
        <f t="shared" si="63"/>
        <v>2</v>
      </c>
      <c r="O383" s="8">
        <v>1</v>
      </c>
      <c r="P383" s="187">
        <f t="shared" si="64"/>
        <v>1</v>
      </c>
      <c r="Q383" s="189"/>
    </row>
    <row r="384" spans="1:17">
      <c r="A384" s="2">
        <v>30</v>
      </c>
      <c r="B384" s="88" t="s">
        <v>41</v>
      </c>
      <c r="C384" s="6">
        <v>3</v>
      </c>
      <c r="D384" s="6">
        <v>3</v>
      </c>
      <c r="E384" s="3">
        <v>0</v>
      </c>
      <c r="F384" s="21">
        <v>0</v>
      </c>
      <c r="G384" s="25">
        <v>0</v>
      </c>
      <c r="H384" s="26">
        <f t="shared" si="60"/>
        <v>0</v>
      </c>
      <c r="I384" s="21">
        <v>0</v>
      </c>
      <c r="J384" s="12" t="e">
        <f t="shared" si="61"/>
        <v>#DIV/0!</v>
      </c>
      <c r="K384" s="21">
        <f t="shared" si="62"/>
        <v>0</v>
      </c>
      <c r="L384" s="74">
        <v>0</v>
      </c>
      <c r="M384" s="8">
        <v>0</v>
      </c>
      <c r="N384" s="20">
        <f t="shared" si="63"/>
        <v>0</v>
      </c>
      <c r="O384" s="4">
        <v>0</v>
      </c>
      <c r="P384" s="187">
        <f t="shared" si="64"/>
        <v>0</v>
      </c>
      <c r="Q384" s="189"/>
    </row>
    <row r="385" spans="1:17">
      <c r="A385" s="37"/>
      <c r="B385" s="9" t="s">
        <v>42</v>
      </c>
      <c r="C385" s="101">
        <f>SUM(C355:C384)</f>
        <v>49</v>
      </c>
      <c r="D385" s="101">
        <f t="shared" ref="D385:I385" si="65">SUM(D355:D384)</f>
        <v>57</v>
      </c>
      <c r="E385" s="7">
        <f t="shared" si="65"/>
        <v>164.61999999999998</v>
      </c>
      <c r="F385" s="7">
        <f t="shared" si="65"/>
        <v>0</v>
      </c>
      <c r="G385" s="7">
        <f t="shared" si="65"/>
        <v>0</v>
      </c>
      <c r="H385" s="7">
        <f t="shared" si="65"/>
        <v>164.61999999999998</v>
      </c>
      <c r="I385" s="7">
        <f t="shared" si="65"/>
        <v>78.599999999999994</v>
      </c>
      <c r="J385" s="12">
        <f t="shared" si="61"/>
        <v>47.74632486939619</v>
      </c>
      <c r="K385" s="21">
        <f t="shared" si="62"/>
        <v>86.019999999999982</v>
      </c>
      <c r="L385" s="75">
        <v>16</v>
      </c>
      <c r="M385" s="5">
        <f>SUM(M355:M384)</f>
        <v>1</v>
      </c>
      <c r="N385" s="20">
        <f t="shared" si="63"/>
        <v>17</v>
      </c>
      <c r="O385" s="5">
        <f>SUM(O355:O384)</f>
        <v>7</v>
      </c>
      <c r="P385" s="188">
        <f t="shared" si="64"/>
        <v>10</v>
      </c>
      <c r="Q385" s="189"/>
    </row>
    <row r="386" spans="1:17" ht="42" customHeight="1">
      <c r="A386" s="244" t="s">
        <v>151</v>
      </c>
      <c r="B386" s="244"/>
      <c r="C386" s="244"/>
      <c r="D386" s="244"/>
      <c r="E386" s="244"/>
      <c r="F386" s="244"/>
      <c r="G386" s="244"/>
      <c r="H386" s="244"/>
      <c r="I386" s="244"/>
      <c r="J386" s="244"/>
      <c r="K386" s="244"/>
      <c r="L386" s="244"/>
      <c r="M386" s="244"/>
      <c r="N386" s="244"/>
      <c r="O386" s="244"/>
      <c r="P386" s="244"/>
    </row>
    <row r="387" spans="1:17">
      <c r="A387" s="245" t="s">
        <v>0</v>
      </c>
      <c r="B387" s="245" t="s">
        <v>1</v>
      </c>
      <c r="C387" s="245" t="s">
        <v>2</v>
      </c>
      <c r="D387" s="245" t="s">
        <v>3</v>
      </c>
      <c r="E387" s="245" t="s">
        <v>4</v>
      </c>
      <c r="F387" s="246"/>
      <c r="G387" s="246"/>
      <c r="H387" s="246"/>
      <c r="I387" s="246"/>
      <c r="J387" s="246"/>
      <c r="K387" s="246"/>
      <c r="L387" s="245" t="s">
        <v>60</v>
      </c>
      <c r="M387" s="246"/>
      <c r="N387" s="246"/>
      <c r="O387" s="246"/>
      <c r="P387" s="247"/>
    </row>
    <row r="388" spans="1:17" ht="51">
      <c r="A388" s="245"/>
      <c r="B388" s="245"/>
      <c r="C388" s="245"/>
      <c r="D388" s="245"/>
      <c r="E388" s="203" t="s">
        <v>152</v>
      </c>
      <c r="F388" s="191" t="s">
        <v>49</v>
      </c>
      <c r="G388" s="191" t="s">
        <v>6</v>
      </c>
      <c r="H388" s="191" t="s">
        <v>7</v>
      </c>
      <c r="I388" s="191" t="s">
        <v>8</v>
      </c>
      <c r="J388" s="191" t="s">
        <v>9</v>
      </c>
      <c r="K388" s="191" t="s">
        <v>10</v>
      </c>
      <c r="L388" s="191" t="s">
        <v>56</v>
      </c>
      <c r="M388" s="207" t="s">
        <v>162</v>
      </c>
      <c r="N388" s="191" t="s">
        <v>57</v>
      </c>
      <c r="O388" s="191" t="s">
        <v>46</v>
      </c>
      <c r="P388" s="199" t="s">
        <v>12</v>
      </c>
    </row>
    <row r="389" spans="1:17">
      <c r="A389" s="23">
        <v>1</v>
      </c>
      <c r="B389" s="23">
        <v>2</v>
      </c>
      <c r="C389" s="23">
        <v>3</v>
      </c>
      <c r="D389" s="23">
        <v>4</v>
      </c>
      <c r="E389" s="23">
        <v>5</v>
      </c>
      <c r="F389" s="23">
        <v>6</v>
      </c>
      <c r="G389" s="23">
        <v>7</v>
      </c>
      <c r="H389" s="23">
        <v>8</v>
      </c>
      <c r="I389" s="23">
        <v>9</v>
      </c>
      <c r="J389" s="23">
        <v>10</v>
      </c>
      <c r="K389" s="23">
        <v>11</v>
      </c>
      <c r="L389" s="23">
        <v>12</v>
      </c>
      <c r="M389" s="23">
        <v>13</v>
      </c>
      <c r="N389" s="23">
        <v>14</v>
      </c>
      <c r="O389" s="23">
        <v>15</v>
      </c>
      <c r="P389" s="23">
        <v>16</v>
      </c>
    </row>
    <row r="390" spans="1:17">
      <c r="A390" s="2">
        <v>1</v>
      </c>
      <c r="B390" s="52" t="s">
        <v>13</v>
      </c>
      <c r="C390" s="24">
        <v>1</v>
      </c>
      <c r="D390" s="24">
        <v>1</v>
      </c>
      <c r="E390" s="21">
        <v>0</v>
      </c>
      <c r="F390" s="21">
        <v>0</v>
      </c>
      <c r="G390" s="25">
        <v>0</v>
      </c>
      <c r="H390" s="26">
        <f>SUM(E390:G390)</f>
        <v>0</v>
      </c>
      <c r="I390" s="21">
        <v>0</v>
      </c>
      <c r="J390" s="43">
        <f>IF(H390&lt;&gt;0,I390/H390*100,0)</f>
        <v>0</v>
      </c>
      <c r="K390" s="21">
        <f>H390-I390</f>
        <v>0</v>
      </c>
      <c r="L390" s="74">
        <v>1</v>
      </c>
      <c r="M390" s="20">
        <v>0</v>
      </c>
      <c r="N390" s="20">
        <f>SUM(L390:M390)</f>
        <v>1</v>
      </c>
      <c r="O390" s="20">
        <v>0</v>
      </c>
      <c r="P390" s="20">
        <f>N390-O390</f>
        <v>1</v>
      </c>
    </row>
    <row r="391" spans="1:17">
      <c r="A391" s="2">
        <v>2</v>
      </c>
      <c r="B391" s="88" t="s">
        <v>14</v>
      </c>
      <c r="C391" s="24">
        <v>1</v>
      </c>
      <c r="D391" s="24">
        <v>1</v>
      </c>
      <c r="E391" s="21">
        <v>5</v>
      </c>
      <c r="F391" s="21">
        <v>0</v>
      </c>
      <c r="G391" s="25">
        <v>0</v>
      </c>
      <c r="H391" s="26">
        <f t="shared" ref="H391:H419" si="66">SUM(E391:G391)</f>
        <v>5</v>
      </c>
      <c r="I391" s="21">
        <v>0</v>
      </c>
      <c r="J391" s="43">
        <f t="shared" ref="J391:J420" si="67">IF(H391&lt;&gt;0,I391/H391*100,0)</f>
        <v>0</v>
      </c>
      <c r="K391" s="21">
        <f t="shared" ref="K391:K419" si="68">H391-I391</f>
        <v>5</v>
      </c>
      <c r="L391" s="74">
        <v>1</v>
      </c>
      <c r="M391" s="8">
        <v>0</v>
      </c>
      <c r="N391" s="20">
        <f t="shared" ref="N391:N419" si="69">SUM(L391:M391)</f>
        <v>1</v>
      </c>
      <c r="O391" s="20">
        <v>0</v>
      </c>
      <c r="P391" s="20">
        <f t="shared" ref="P391:P419" si="70">N391-O391</f>
        <v>1</v>
      </c>
    </row>
    <row r="392" spans="1:17">
      <c r="A392" s="2">
        <v>3</v>
      </c>
      <c r="B392" s="2" t="s">
        <v>15</v>
      </c>
      <c r="C392" s="24">
        <v>0</v>
      </c>
      <c r="D392" s="24">
        <v>0</v>
      </c>
      <c r="E392" s="21">
        <v>0</v>
      </c>
      <c r="F392" s="21">
        <v>0</v>
      </c>
      <c r="G392" s="25">
        <v>0</v>
      </c>
      <c r="H392" s="26">
        <f t="shared" si="66"/>
        <v>0</v>
      </c>
      <c r="I392" s="21">
        <v>0</v>
      </c>
      <c r="J392" s="43">
        <f t="shared" si="67"/>
        <v>0</v>
      </c>
      <c r="K392" s="21">
        <f t="shared" si="68"/>
        <v>0</v>
      </c>
      <c r="L392" s="74">
        <v>0</v>
      </c>
      <c r="M392" s="20">
        <v>0</v>
      </c>
      <c r="N392" s="20">
        <f t="shared" si="69"/>
        <v>0</v>
      </c>
      <c r="O392" s="20">
        <v>0</v>
      </c>
      <c r="P392" s="20">
        <f t="shared" si="70"/>
        <v>0</v>
      </c>
    </row>
    <row r="393" spans="1:17">
      <c r="A393" s="2">
        <v>4</v>
      </c>
      <c r="B393" s="2" t="s">
        <v>16</v>
      </c>
      <c r="C393" s="24">
        <v>2</v>
      </c>
      <c r="D393" s="24">
        <v>2</v>
      </c>
      <c r="E393" s="21">
        <v>0</v>
      </c>
      <c r="F393" s="21">
        <v>0</v>
      </c>
      <c r="G393" s="25">
        <v>0</v>
      </c>
      <c r="H393" s="26">
        <f t="shared" si="66"/>
        <v>0</v>
      </c>
      <c r="I393" s="21">
        <v>0</v>
      </c>
      <c r="J393" s="43">
        <f t="shared" si="67"/>
        <v>0</v>
      </c>
      <c r="K393" s="21">
        <f t="shared" si="68"/>
        <v>0</v>
      </c>
      <c r="L393" s="74">
        <v>0</v>
      </c>
      <c r="M393" s="8">
        <v>0</v>
      </c>
      <c r="N393" s="20">
        <f t="shared" si="69"/>
        <v>0</v>
      </c>
      <c r="O393" s="20">
        <v>0</v>
      </c>
      <c r="P393" s="20">
        <f t="shared" si="70"/>
        <v>0</v>
      </c>
    </row>
    <row r="394" spans="1:17">
      <c r="A394" s="2">
        <v>5</v>
      </c>
      <c r="B394" s="88" t="s">
        <v>80</v>
      </c>
      <c r="C394" s="24">
        <v>1</v>
      </c>
      <c r="D394" s="24">
        <v>1</v>
      </c>
      <c r="E394" s="21">
        <v>12</v>
      </c>
      <c r="F394" s="21">
        <v>0</v>
      </c>
      <c r="G394" s="25">
        <v>0</v>
      </c>
      <c r="H394" s="26">
        <f t="shared" si="66"/>
        <v>12</v>
      </c>
      <c r="I394" s="21">
        <v>0</v>
      </c>
      <c r="J394" s="43">
        <f t="shared" si="67"/>
        <v>0</v>
      </c>
      <c r="K394" s="21">
        <f t="shared" si="68"/>
        <v>12</v>
      </c>
      <c r="L394" s="74">
        <v>0</v>
      </c>
      <c r="M394" s="20">
        <v>1</v>
      </c>
      <c r="N394" s="20">
        <f t="shared" si="69"/>
        <v>1</v>
      </c>
      <c r="O394" s="20">
        <v>0</v>
      </c>
      <c r="P394" s="20">
        <f t="shared" si="70"/>
        <v>1</v>
      </c>
    </row>
    <row r="395" spans="1:17">
      <c r="A395" s="2">
        <v>6</v>
      </c>
      <c r="B395" s="2" t="s">
        <v>17</v>
      </c>
      <c r="C395" s="24">
        <v>2</v>
      </c>
      <c r="D395" s="24">
        <v>2</v>
      </c>
      <c r="E395" s="21">
        <v>0</v>
      </c>
      <c r="F395" s="21"/>
      <c r="G395" s="25"/>
      <c r="H395" s="26">
        <f t="shared" si="66"/>
        <v>0</v>
      </c>
      <c r="I395" s="21"/>
      <c r="J395" s="43">
        <f t="shared" si="67"/>
        <v>0</v>
      </c>
      <c r="K395" s="21">
        <f t="shared" si="68"/>
        <v>0</v>
      </c>
      <c r="L395" s="74">
        <v>0</v>
      </c>
      <c r="M395" s="8"/>
      <c r="N395" s="20">
        <f t="shared" si="69"/>
        <v>0</v>
      </c>
      <c r="O395" s="20"/>
      <c r="P395" s="20">
        <f t="shared" si="70"/>
        <v>0</v>
      </c>
    </row>
    <row r="396" spans="1:17">
      <c r="A396" s="2">
        <v>7</v>
      </c>
      <c r="B396" s="2" t="s">
        <v>18</v>
      </c>
      <c r="C396" s="24">
        <v>6</v>
      </c>
      <c r="D396" s="24">
        <v>6</v>
      </c>
      <c r="E396" s="21">
        <v>0</v>
      </c>
      <c r="F396" s="21">
        <v>0</v>
      </c>
      <c r="G396" s="25">
        <v>0</v>
      </c>
      <c r="H396" s="26">
        <f t="shared" si="66"/>
        <v>0</v>
      </c>
      <c r="I396" s="21">
        <v>0</v>
      </c>
      <c r="J396" s="43">
        <f t="shared" si="67"/>
        <v>0</v>
      </c>
      <c r="K396" s="21">
        <f t="shared" si="68"/>
        <v>0</v>
      </c>
      <c r="L396" s="74">
        <v>0</v>
      </c>
      <c r="M396" s="20">
        <v>0</v>
      </c>
      <c r="N396" s="20">
        <f t="shared" si="69"/>
        <v>0</v>
      </c>
      <c r="O396" s="20">
        <v>0</v>
      </c>
      <c r="P396" s="20">
        <f t="shared" si="70"/>
        <v>0</v>
      </c>
    </row>
    <row r="397" spans="1:17">
      <c r="A397" s="2">
        <v>8</v>
      </c>
      <c r="B397" s="2" t="s">
        <v>19</v>
      </c>
      <c r="C397" s="24">
        <v>0</v>
      </c>
      <c r="D397" s="24">
        <v>0</v>
      </c>
      <c r="E397" s="21">
        <v>0</v>
      </c>
      <c r="F397" s="21"/>
      <c r="G397" s="25"/>
      <c r="H397" s="26">
        <f t="shared" si="66"/>
        <v>0</v>
      </c>
      <c r="I397" s="21"/>
      <c r="J397" s="43">
        <f t="shared" si="67"/>
        <v>0</v>
      </c>
      <c r="K397" s="21">
        <f t="shared" si="68"/>
        <v>0</v>
      </c>
      <c r="L397" s="74">
        <v>0</v>
      </c>
      <c r="M397" s="8"/>
      <c r="N397" s="20">
        <f t="shared" si="69"/>
        <v>0</v>
      </c>
      <c r="O397" s="20"/>
      <c r="P397" s="20">
        <f t="shared" si="70"/>
        <v>0</v>
      </c>
    </row>
    <row r="398" spans="1:17">
      <c r="A398" s="2">
        <v>9</v>
      </c>
      <c r="B398" s="2" t="s">
        <v>20</v>
      </c>
      <c r="C398" s="24">
        <v>0</v>
      </c>
      <c r="D398" s="24">
        <v>0</v>
      </c>
      <c r="E398" s="21">
        <v>0</v>
      </c>
      <c r="F398" s="21">
        <v>0</v>
      </c>
      <c r="G398" s="25">
        <v>0</v>
      </c>
      <c r="H398" s="26">
        <f t="shared" si="66"/>
        <v>0</v>
      </c>
      <c r="I398" s="21">
        <v>0</v>
      </c>
      <c r="J398" s="43">
        <f t="shared" si="67"/>
        <v>0</v>
      </c>
      <c r="K398" s="21">
        <f t="shared" si="68"/>
        <v>0</v>
      </c>
      <c r="L398" s="74">
        <v>0</v>
      </c>
      <c r="M398" s="20">
        <v>0</v>
      </c>
      <c r="N398" s="20">
        <f t="shared" si="69"/>
        <v>0</v>
      </c>
      <c r="O398" s="20">
        <v>0</v>
      </c>
      <c r="P398" s="20">
        <f t="shared" si="70"/>
        <v>0</v>
      </c>
    </row>
    <row r="399" spans="1:17">
      <c r="A399" s="2">
        <v>10</v>
      </c>
      <c r="B399" s="2" t="s">
        <v>21</v>
      </c>
      <c r="C399" s="24">
        <v>0</v>
      </c>
      <c r="D399" s="24">
        <v>0</v>
      </c>
      <c r="E399" s="21">
        <v>0</v>
      </c>
      <c r="F399" s="21">
        <v>0</v>
      </c>
      <c r="G399" s="25">
        <v>0</v>
      </c>
      <c r="H399" s="26">
        <f t="shared" si="66"/>
        <v>0</v>
      </c>
      <c r="I399" s="21">
        <v>0</v>
      </c>
      <c r="J399" s="43">
        <f t="shared" si="67"/>
        <v>0</v>
      </c>
      <c r="K399" s="21">
        <f t="shared" si="68"/>
        <v>0</v>
      </c>
      <c r="L399" s="74">
        <v>0</v>
      </c>
      <c r="M399" s="8">
        <v>0</v>
      </c>
      <c r="N399" s="20">
        <f t="shared" si="69"/>
        <v>0</v>
      </c>
      <c r="O399" s="20">
        <v>0</v>
      </c>
      <c r="P399" s="20">
        <f t="shared" si="70"/>
        <v>0</v>
      </c>
    </row>
    <row r="400" spans="1:17">
      <c r="A400" s="2">
        <v>11</v>
      </c>
      <c r="B400" s="2" t="s">
        <v>22</v>
      </c>
      <c r="C400" s="24">
        <v>5</v>
      </c>
      <c r="D400" s="24">
        <v>8</v>
      </c>
      <c r="E400" s="21">
        <v>0</v>
      </c>
      <c r="F400" s="21"/>
      <c r="G400" s="25"/>
      <c r="H400" s="26">
        <f t="shared" si="66"/>
        <v>0</v>
      </c>
      <c r="I400" s="21"/>
      <c r="J400" s="43">
        <f t="shared" si="67"/>
        <v>0</v>
      </c>
      <c r="K400" s="21">
        <f t="shared" si="68"/>
        <v>0</v>
      </c>
      <c r="L400" s="74">
        <v>0</v>
      </c>
      <c r="M400" s="20"/>
      <c r="N400" s="20">
        <f t="shared" si="69"/>
        <v>0</v>
      </c>
      <c r="O400" s="20"/>
      <c r="P400" s="20">
        <f t="shared" si="70"/>
        <v>0</v>
      </c>
    </row>
    <row r="401" spans="1:16">
      <c r="A401" s="2">
        <v>12</v>
      </c>
      <c r="B401" s="88" t="s">
        <v>23</v>
      </c>
      <c r="C401" s="24">
        <v>1</v>
      </c>
      <c r="D401" s="24">
        <v>1</v>
      </c>
      <c r="E401" s="21">
        <v>10</v>
      </c>
      <c r="F401" s="21">
        <v>0</v>
      </c>
      <c r="G401" s="25">
        <v>0</v>
      </c>
      <c r="H401" s="26">
        <f t="shared" si="66"/>
        <v>10</v>
      </c>
      <c r="I401" s="27">
        <v>0</v>
      </c>
      <c r="J401" s="43">
        <f t="shared" si="67"/>
        <v>0</v>
      </c>
      <c r="K401" s="21">
        <f t="shared" si="68"/>
        <v>10</v>
      </c>
      <c r="L401" s="74">
        <v>1</v>
      </c>
      <c r="M401" s="8">
        <v>0</v>
      </c>
      <c r="N401" s="20">
        <f t="shared" si="69"/>
        <v>1</v>
      </c>
      <c r="O401" s="20">
        <v>0</v>
      </c>
      <c r="P401" s="20">
        <f t="shared" si="70"/>
        <v>1</v>
      </c>
    </row>
    <row r="402" spans="1:16">
      <c r="A402" s="2">
        <v>13</v>
      </c>
      <c r="B402" s="88" t="s">
        <v>24</v>
      </c>
      <c r="C402" s="24">
        <v>5</v>
      </c>
      <c r="D402" s="24">
        <v>6</v>
      </c>
      <c r="E402" s="21">
        <v>0</v>
      </c>
      <c r="F402" s="21">
        <v>0</v>
      </c>
      <c r="G402" s="25">
        <v>0</v>
      </c>
      <c r="H402" s="26">
        <f t="shared" si="66"/>
        <v>0</v>
      </c>
      <c r="I402" s="21">
        <v>0</v>
      </c>
      <c r="J402" s="43">
        <f t="shared" si="67"/>
        <v>0</v>
      </c>
      <c r="K402" s="21">
        <f t="shared" si="68"/>
        <v>0</v>
      </c>
      <c r="L402" s="74">
        <v>0</v>
      </c>
      <c r="M402" s="20">
        <v>0</v>
      </c>
      <c r="N402" s="20">
        <f t="shared" si="69"/>
        <v>0</v>
      </c>
      <c r="O402" s="20">
        <v>0</v>
      </c>
      <c r="P402" s="20">
        <f t="shared" si="70"/>
        <v>0</v>
      </c>
    </row>
    <row r="403" spans="1:16">
      <c r="A403" s="2">
        <v>14</v>
      </c>
      <c r="B403" s="2" t="s">
        <v>25</v>
      </c>
      <c r="C403" s="24">
        <v>0</v>
      </c>
      <c r="D403" s="24">
        <v>0</v>
      </c>
      <c r="E403" s="21">
        <v>0</v>
      </c>
      <c r="F403" s="21">
        <v>0</v>
      </c>
      <c r="G403" s="25">
        <v>0</v>
      </c>
      <c r="H403" s="26">
        <f t="shared" si="66"/>
        <v>0</v>
      </c>
      <c r="I403" s="21">
        <v>0</v>
      </c>
      <c r="J403" s="43">
        <f t="shared" si="67"/>
        <v>0</v>
      </c>
      <c r="K403" s="21">
        <f t="shared" si="68"/>
        <v>0</v>
      </c>
      <c r="L403" s="74">
        <v>0</v>
      </c>
      <c r="M403" s="8">
        <v>0</v>
      </c>
      <c r="N403" s="20">
        <f t="shared" si="69"/>
        <v>0</v>
      </c>
      <c r="O403" s="20">
        <v>0</v>
      </c>
      <c r="P403" s="20">
        <f t="shared" si="70"/>
        <v>0</v>
      </c>
    </row>
    <row r="404" spans="1:16">
      <c r="A404" s="2">
        <v>15</v>
      </c>
      <c r="B404" s="2" t="s">
        <v>26</v>
      </c>
      <c r="C404" s="24">
        <v>2</v>
      </c>
      <c r="D404" s="24">
        <v>2</v>
      </c>
      <c r="E404" s="21">
        <v>24</v>
      </c>
      <c r="F404" s="21"/>
      <c r="G404" s="25"/>
      <c r="H404" s="26">
        <f t="shared" si="66"/>
        <v>24</v>
      </c>
      <c r="I404" s="21"/>
      <c r="J404" s="43">
        <f t="shared" si="67"/>
        <v>0</v>
      </c>
      <c r="K404" s="21">
        <f t="shared" si="68"/>
        <v>24</v>
      </c>
      <c r="L404" s="74">
        <v>2</v>
      </c>
      <c r="M404" s="20"/>
      <c r="N404" s="20">
        <f t="shared" si="69"/>
        <v>2</v>
      </c>
      <c r="O404" s="20"/>
      <c r="P404" s="20">
        <f t="shared" si="70"/>
        <v>2</v>
      </c>
    </row>
    <row r="405" spans="1:16">
      <c r="A405" s="2">
        <v>16</v>
      </c>
      <c r="B405" s="2" t="s">
        <v>27</v>
      </c>
      <c r="C405" s="24">
        <v>0</v>
      </c>
      <c r="D405" s="24">
        <v>0</v>
      </c>
      <c r="E405" s="21">
        <v>0</v>
      </c>
      <c r="F405" s="21"/>
      <c r="G405" s="25"/>
      <c r="H405" s="26">
        <f t="shared" si="66"/>
        <v>0</v>
      </c>
      <c r="I405" s="21"/>
      <c r="J405" s="43">
        <f t="shared" si="67"/>
        <v>0</v>
      </c>
      <c r="K405" s="21">
        <f t="shared" si="68"/>
        <v>0</v>
      </c>
      <c r="L405" s="74">
        <v>0</v>
      </c>
      <c r="M405" s="8"/>
      <c r="N405" s="20">
        <f t="shared" si="69"/>
        <v>0</v>
      </c>
      <c r="O405" s="20"/>
      <c r="P405" s="20">
        <f t="shared" si="70"/>
        <v>0</v>
      </c>
    </row>
    <row r="406" spans="1:16">
      <c r="A406" s="2">
        <v>17</v>
      </c>
      <c r="B406" s="88" t="s">
        <v>28</v>
      </c>
      <c r="C406" s="24">
        <v>4</v>
      </c>
      <c r="D406" s="24">
        <v>5</v>
      </c>
      <c r="E406" s="21">
        <v>1</v>
      </c>
      <c r="F406" s="21">
        <v>0</v>
      </c>
      <c r="G406" s="25">
        <v>0</v>
      </c>
      <c r="H406" s="26">
        <f t="shared" si="66"/>
        <v>1</v>
      </c>
      <c r="I406" s="21">
        <v>0</v>
      </c>
      <c r="J406" s="43">
        <f t="shared" si="67"/>
        <v>0</v>
      </c>
      <c r="K406" s="21">
        <f t="shared" si="68"/>
        <v>1</v>
      </c>
      <c r="L406" s="74">
        <v>1</v>
      </c>
      <c r="M406" s="20">
        <v>0</v>
      </c>
      <c r="N406" s="20">
        <f t="shared" si="69"/>
        <v>1</v>
      </c>
      <c r="O406" s="20">
        <v>0</v>
      </c>
      <c r="P406" s="20">
        <f t="shared" si="70"/>
        <v>1</v>
      </c>
    </row>
    <row r="407" spans="1:16">
      <c r="A407" s="2">
        <v>18</v>
      </c>
      <c r="B407" s="88" t="s">
        <v>29</v>
      </c>
      <c r="C407" s="24">
        <v>1</v>
      </c>
      <c r="D407" s="24">
        <v>1</v>
      </c>
      <c r="E407" s="21">
        <v>6</v>
      </c>
      <c r="F407" s="21">
        <v>0</v>
      </c>
      <c r="G407" s="25">
        <v>0</v>
      </c>
      <c r="H407" s="26">
        <f t="shared" si="66"/>
        <v>6</v>
      </c>
      <c r="I407" s="21">
        <v>0</v>
      </c>
      <c r="J407" s="43">
        <f t="shared" si="67"/>
        <v>0</v>
      </c>
      <c r="K407" s="21">
        <f t="shared" si="68"/>
        <v>6</v>
      </c>
      <c r="L407" s="74">
        <v>1</v>
      </c>
      <c r="M407" s="8">
        <v>0</v>
      </c>
      <c r="N407" s="20">
        <f t="shared" si="69"/>
        <v>1</v>
      </c>
      <c r="O407" s="20">
        <v>0</v>
      </c>
      <c r="P407" s="20">
        <f t="shared" si="70"/>
        <v>1</v>
      </c>
    </row>
    <row r="408" spans="1:16">
      <c r="A408" s="2">
        <v>19</v>
      </c>
      <c r="B408" s="88" t="s">
        <v>30</v>
      </c>
      <c r="C408" s="24">
        <v>2</v>
      </c>
      <c r="D408" s="24">
        <v>2</v>
      </c>
      <c r="E408" s="21">
        <v>0</v>
      </c>
      <c r="F408" s="21">
        <v>0</v>
      </c>
      <c r="G408" s="25">
        <v>0</v>
      </c>
      <c r="H408" s="26">
        <f t="shared" si="66"/>
        <v>0</v>
      </c>
      <c r="I408" s="21">
        <v>0</v>
      </c>
      <c r="J408" s="43">
        <f t="shared" si="67"/>
        <v>0</v>
      </c>
      <c r="K408" s="21">
        <f t="shared" si="68"/>
        <v>0</v>
      </c>
      <c r="L408" s="74">
        <v>0</v>
      </c>
      <c r="M408" s="20">
        <v>0</v>
      </c>
      <c r="N408" s="20">
        <f t="shared" si="69"/>
        <v>0</v>
      </c>
      <c r="O408" s="20">
        <v>0</v>
      </c>
      <c r="P408" s="20">
        <f t="shared" si="70"/>
        <v>0</v>
      </c>
    </row>
    <row r="409" spans="1:16">
      <c r="A409" s="2">
        <v>20</v>
      </c>
      <c r="B409" s="2" t="s">
        <v>31</v>
      </c>
      <c r="C409" s="24">
        <v>2</v>
      </c>
      <c r="D409" s="24">
        <v>2</v>
      </c>
      <c r="E409" s="21">
        <v>0</v>
      </c>
      <c r="F409" s="21">
        <v>0</v>
      </c>
      <c r="G409" s="25">
        <v>0</v>
      </c>
      <c r="H409" s="26">
        <f t="shared" si="66"/>
        <v>0</v>
      </c>
      <c r="I409" s="21">
        <v>0</v>
      </c>
      <c r="J409" s="43">
        <f t="shared" si="67"/>
        <v>0</v>
      </c>
      <c r="K409" s="21">
        <f t="shared" si="68"/>
        <v>0</v>
      </c>
      <c r="L409" s="74">
        <v>0</v>
      </c>
      <c r="M409" s="8">
        <v>0</v>
      </c>
      <c r="N409" s="20">
        <f t="shared" si="69"/>
        <v>0</v>
      </c>
      <c r="O409" s="20">
        <v>0</v>
      </c>
      <c r="P409" s="20">
        <f t="shared" si="70"/>
        <v>0</v>
      </c>
    </row>
    <row r="410" spans="1:16">
      <c r="A410" s="2">
        <v>21</v>
      </c>
      <c r="B410" s="2" t="s">
        <v>32</v>
      </c>
      <c r="C410" s="24">
        <v>2</v>
      </c>
      <c r="D410" s="24">
        <v>2</v>
      </c>
      <c r="E410" s="21">
        <v>5</v>
      </c>
      <c r="F410" s="21"/>
      <c r="G410" s="25"/>
      <c r="H410" s="26">
        <f t="shared" si="66"/>
        <v>5</v>
      </c>
      <c r="I410" s="21"/>
      <c r="J410" s="43">
        <f t="shared" si="67"/>
        <v>0</v>
      </c>
      <c r="K410" s="21">
        <f t="shared" si="68"/>
        <v>5</v>
      </c>
      <c r="L410" s="74">
        <v>1</v>
      </c>
      <c r="M410" s="20"/>
      <c r="N410" s="20">
        <f t="shared" si="69"/>
        <v>1</v>
      </c>
      <c r="O410" s="20"/>
      <c r="P410" s="20">
        <f t="shared" si="70"/>
        <v>1</v>
      </c>
    </row>
    <row r="411" spans="1:16">
      <c r="A411" s="2">
        <v>22</v>
      </c>
      <c r="B411" s="2" t="s">
        <v>33</v>
      </c>
      <c r="C411" s="24">
        <v>0</v>
      </c>
      <c r="D411" s="24">
        <v>0</v>
      </c>
      <c r="E411" s="21">
        <v>0</v>
      </c>
      <c r="F411" s="21">
        <v>0</v>
      </c>
      <c r="G411" s="25">
        <v>0</v>
      </c>
      <c r="H411" s="26">
        <f t="shared" si="66"/>
        <v>0</v>
      </c>
      <c r="I411" s="21">
        <v>0</v>
      </c>
      <c r="J411" s="43">
        <f t="shared" si="67"/>
        <v>0</v>
      </c>
      <c r="K411" s="21">
        <f t="shared" si="68"/>
        <v>0</v>
      </c>
      <c r="L411" s="74">
        <v>0</v>
      </c>
      <c r="M411" s="8">
        <v>0</v>
      </c>
      <c r="N411" s="20">
        <f t="shared" si="69"/>
        <v>0</v>
      </c>
      <c r="O411" s="20">
        <v>0</v>
      </c>
      <c r="P411" s="20">
        <f t="shared" si="70"/>
        <v>0</v>
      </c>
    </row>
    <row r="412" spans="1:16">
      <c r="A412" s="2">
        <v>23</v>
      </c>
      <c r="B412" s="2" t="s">
        <v>34</v>
      </c>
      <c r="C412" s="24">
        <v>0</v>
      </c>
      <c r="D412" s="24">
        <v>0</v>
      </c>
      <c r="E412" s="21">
        <v>0</v>
      </c>
      <c r="F412" s="21">
        <v>0</v>
      </c>
      <c r="G412" s="25">
        <v>0</v>
      </c>
      <c r="H412" s="26">
        <f t="shared" si="66"/>
        <v>0</v>
      </c>
      <c r="I412" s="21">
        <v>0</v>
      </c>
      <c r="J412" s="43">
        <f t="shared" si="67"/>
        <v>0</v>
      </c>
      <c r="K412" s="21">
        <f t="shared" si="68"/>
        <v>0</v>
      </c>
      <c r="L412" s="74">
        <v>0</v>
      </c>
      <c r="M412" s="20">
        <v>0</v>
      </c>
      <c r="N412" s="20">
        <f t="shared" si="69"/>
        <v>0</v>
      </c>
      <c r="O412" s="20">
        <v>0</v>
      </c>
      <c r="P412" s="20">
        <f t="shared" si="70"/>
        <v>0</v>
      </c>
    </row>
    <row r="413" spans="1:16">
      <c r="A413" s="2">
        <v>24</v>
      </c>
      <c r="B413" s="88" t="s">
        <v>36</v>
      </c>
      <c r="C413" s="24">
        <v>5</v>
      </c>
      <c r="D413" s="24">
        <v>7</v>
      </c>
      <c r="E413" s="21">
        <v>8.9499999999999993</v>
      </c>
      <c r="F413" s="21">
        <v>0</v>
      </c>
      <c r="G413" s="25">
        <v>0</v>
      </c>
      <c r="H413" s="26">
        <f t="shared" si="66"/>
        <v>8.9499999999999993</v>
      </c>
      <c r="I413" s="21">
        <v>0</v>
      </c>
      <c r="J413" s="43">
        <f t="shared" si="67"/>
        <v>0</v>
      </c>
      <c r="K413" s="21">
        <f t="shared" si="68"/>
        <v>8.9499999999999993</v>
      </c>
      <c r="L413" s="74">
        <v>2</v>
      </c>
      <c r="M413" s="8">
        <v>0</v>
      </c>
      <c r="N413" s="20">
        <f t="shared" si="69"/>
        <v>2</v>
      </c>
      <c r="O413" s="20">
        <v>0</v>
      </c>
      <c r="P413" s="20">
        <f t="shared" si="70"/>
        <v>2</v>
      </c>
    </row>
    <row r="414" spans="1:16">
      <c r="A414" s="2">
        <v>25</v>
      </c>
      <c r="B414" s="88" t="s">
        <v>35</v>
      </c>
      <c r="C414" s="24">
        <v>1</v>
      </c>
      <c r="D414" s="24">
        <v>1</v>
      </c>
      <c r="E414" s="21">
        <v>12</v>
      </c>
      <c r="F414" s="21">
        <v>0</v>
      </c>
      <c r="G414" s="25">
        <v>0</v>
      </c>
      <c r="H414" s="26">
        <f t="shared" si="66"/>
        <v>12</v>
      </c>
      <c r="I414" s="21">
        <v>0</v>
      </c>
      <c r="J414" s="43">
        <f t="shared" si="67"/>
        <v>0</v>
      </c>
      <c r="K414" s="21">
        <f t="shared" si="68"/>
        <v>12</v>
      </c>
      <c r="L414" s="74">
        <v>0</v>
      </c>
      <c r="M414" s="20">
        <v>1</v>
      </c>
      <c r="N414" s="20">
        <f t="shared" si="69"/>
        <v>1</v>
      </c>
      <c r="O414" s="20">
        <v>0</v>
      </c>
      <c r="P414" s="20">
        <f t="shared" si="70"/>
        <v>1</v>
      </c>
    </row>
    <row r="415" spans="1:16">
      <c r="A415" s="2">
        <v>26</v>
      </c>
      <c r="B415" s="2" t="s">
        <v>37</v>
      </c>
      <c r="C415" s="24">
        <v>1</v>
      </c>
      <c r="D415" s="24">
        <v>2</v>
      </c>
      <c r="E415" s="21">
        <v>0</v>
      </c>
      <c r="F415" s="21">
        <v>0</v>
      </c>
      <c r="G415" s="25">
        <v>0</v>
      </c>
      <c r="H415" s="26">
        <f t="shared" si="66"/>
        <v>0</v>
      </c>
      <c r="I415" s="21">
        <v>0</v>
      </c>
      <c r="J415" s="43">
        <f t="shared" si="67"/>
        <v>0</v>
      </c>
      <c r="K415" s="21">
        <f t="shared" si="68"/>
        <v>0</v>
      </c>
      <c r="L415" s="74">
        <v>0</v>
      </c>
      <c r="M415" s="8">
        <v>0</v>
      </c>
      <c r="N415" s="20">
        <f t="shared" si="69"/>
        <v>0</v>
      </c>
      <c r="O415" s="20">
        <v>0</v>
      </c>
      <c r="P415" s="20">
        <f t="shared" si="70"/>
        <v>0</v>
      </c>
    </row>
    <row r="416" spans="1:16">
      <c r="A416" s="2">
        <v>27</v>
      </c>
      <c r="B416" s="2" t="s">
        <v>38</v>
      </c>
      <c r="C416" s="24">
        <v>0</v>
      </c>
      <c r="D416" s="24">
        <v>0</v>
      </c>
      <c r="E416" s="21">
        <v>0</v>
      </c>
      <c r="F416" s="21">
        <v>0</v>
      </c>
      <c r="G416" s="25">
        <v>0</v>
      </c>
      <c r="H416" s="26">
        <f t="shared" si="66"/>
        <v>0</v>
      </c>
      <c r="I416" s="21">
        <v>0</v>
      </c>
      <c r="J416" s="43">
        <f t="shared" si="67"/>
        <v>0</v>
      </c>
      <c r="K416" s="21">
        <f t="shared" si="68"/>
        <v>0</v>
      </c>
      <c r="L416" s="74">
        <v>0</v>
      </c>
      <c r="M416" s="20">
        <v>0</v>
      </c>
      <c r="N416" s="20">
        <v>0</v>
      </c>
      <c r="O416" s="20">
        <v>0</v>
      </c>
      <c r="P416" s="20">
        <f t="shared" si="70"/>
        <v>0</v>
      </c>
    </row>
    <row r="417" spans="1:16">
      <c r="A417" s="2">
        <v>28</v>
      </c>
      <c r="B417" s="2" t="s">
        <v>39</v>
      </c>
      <c r="C417" s="24">
        <v>0</v>
      </c>
      <c r="D417" s="24">
        <v>0</v>
      </c>
      <c r="E417" s="21">
        <v>0</v>
      </c>
      <c r="F417" s="21"/>
      <c r="G417" s="25"/>
      <c r="H417" s="26">
        <f t="shared" si="66"/>
        <v>0</v>
      </c>
      <c r="I417" s="21"/>
      <c r="J417" s="43">
        <f t="shared" si="67"/>
        <v>0</v>
      </c>
      <c r="K417" s="21">
        <f t="shared" si="68"/>
        <v>0</v>
      </c>
      <c r="L417" s="74">
        <v>0</v>
      </c>
      <c r="M417" s="8"/>
      <c r="N417" s="20">
        <f t="shared" si="69"/>
        <v>0</v>
      </c>
      <c r="O417" s="20"/>
      <c r="P417" s="20">
        <f t="shared" si="70"/>
        <v>0</v>
      </c>
    </row>
    <row r="418" spans="1:16">
      <c r="A418" s="2">
        <v>29</v>
      </c>
      <c r="B418" s="2" t="s">
        <v>40</v>
      </c>
      <c r="C418" s="24">
        <v>2</v>
      </c>
      <c r="D418" s="24">
        <v>2</v>
      </c>
      <c r="E418" s="21">
        <v>0</v>
      </c>
      <c r="F418" s="21">
        <v>0</v>
      </c>
      <c r="G418" s="25">
        <v>0</v>
      </c>
      <c r="H418" s="26">
        <f t="shared" si="66"/>
        <v>0</v>
      </c>
      <c r="I418" s="21">
        <v>0</v>
      </c>
      <c r="J418" s="43">
        <f t="shared" si="67"/>
        <v>0</v>
      </c>
      <c r="K418" s="21">
        <f t="shared" si="68"/>
        <v>0</v>
      </c>
      <c r="L418" s="74">
        <v>0</v>
      </c>
      <c r="M418" s="20">
        <v>0</v>
      </c>
      <c r="N418" s="20">
        <f t="shared" si="69"/>
        <v>0</v>
      </c>
      <c r="O418" s="20">
        <v>0</v>
      </c>
      <c r="P418" s="20">
        <f t="shared" si="70"/>
        <v>0</v>
      </c>
    </row>
    <row r="419" spans="1:16">
      <c r="A419" s="2">
        <v>30</v>
      </c>
      <c r="B419" s="2" t="s">
        <v>41</v>
      </c>
      <c r="C419" s="6">
        <v>3</v>
      </c>
      <c r="D419" s="6">
        <v>3</v>
      </c>
      <c r="E419" s="3">
        <v>0</v>
      </c>
      <c r="F419" s="21">
        <v>0</v>
      </c>
      <c r="G419" s="25">
        <v>0</v>
      </c>
      <c r="H419" s="26">
        <f t="shared" si="66"/>
        <v>0</v>
      </c>
      <c r="I419" s="21">
        <v>0</v>
      </c>
      <c r="J419" s="43">
        <f t="shared" si="67"/>
        <v>0</v>
      </c>
      <c r="K419" s="21">
        <f t="shared" si="68"/>
        <v>0</v>
      </c>
      <c r="L419" s="74">
        <v>0</v>
      </c>
      <c r="M419" s="8">
        <v>0</v>
      </c>
      <c r="N419" s="20">
        <f t="shared" si="69"/>
        <v>0</v>
      </c>
      <c r="O419" s="20">
        <v>0</v>
      </c>
      <c r="P419" s="20">
        <f t="shared" si="70"/>
        <v>0</v>
      </c>
    </row>
    <row r="420" spans="1:16">
      <c r="A420" s="37"/>
      <c r="B420" s="9" t="s">
        <v>42</v>
      </c>
      <c r="C420" s="101">
        <f>SUM(C390:C419)</f>
        <v>49</v>
      </c>
      <c r="D420" s="101">
        <f t="shared" ref="D420:P420" si="71">SUM(D390:D419)</f>
        <v>57</v>
      </c>
      <c r="E420" s="7">
        <f t="shared" si="71"/>
        <v>83.95</v>
      </c>
      <c r="F420" s="7">
        <f t="shared" si="71"/>
        <v>0</v>
      </c>
      <c r="G420" s="7">
        <f t="shared" si="71"/>
        <v>0</v>
      </c>
      <c r="H420" s="7">
        <f t="shared" si="71"/>
        <v>83.95</v>
      </c>
      <c r="I420" s="7">
        <f t="shared" si="71"/>
        <v>0</v>
      </c>
      <c r="J420" s="43">
        <f t="shared" si="67"/>
        <v>0</v>
      </c>
      <c r="K420" s="7">
        <f t="shared" si="71"/>
        <v>83.95</v>
      </c>
      <c r="L420" s="101">
        <f t="shared" si="71"/>
        <v>10</v>
      </c>
      <c r="M420" s="101">
        <f t="shared" si="71"/>
        <v>2</v>
      </c>
      <c r="N420" s="101">
        <f t="shared" si="71"/>
        <v>12</v>
      </c>
      <c r="O420" s="101">
        <f t="shared" si="71"/>
        <v>0</v>
      </c>
      <c r="P420" s="101">
        <f t="shared" si="71"/>
        <v>12</v>
      </c>
    </row>
    <row r="421" spans="1:16" ht="39" customHeight="1">
      <c r="A421" s="244" t="s">
        <v>165</v>
      </c>
      <c r="B421" s="244"/>
      <c r="C421" s="244"/>
      <c r="D421" s="244"/>
      <c r="E421" s="244"/>
      <c r="F421" s="244"/>
      <c r="G421" s="244"/>
      <c r="H421" s="244"/>
      <c r="I421" s="244"/>
      <c r="J421" s="244"/>
      <c r="K421" s="244"/>
      <c r="L421" s="244"/>
      <c r="M421" s="244"/>
      <c r="N421" s="244"/>
      <c r="O421" s="244"/>
      <c r="P421" s="244"/>
    </row>
    <row r="422" spans="1:16">
      <c r="A422" s="245" t="s">
        <v>0</v>
      </c>
      <c r="B422" s="245" t="s">
        <v>1</v>
      </c>
      <c r="C422" s="245" t="s">
        <v>2</v>
      </c>
      <c r="D422" s="245" t="s">
        <v>3</v>
      </c>
      <c r="E422" s="245" t="s">
        <v>4</v>
      </c>
      <c r="F422" s="246"/>
      <c r="G422" s="246"/>
      <c r="H422" s="246"/>
      <c r="I422" s="246"/>
      <c r="J422" s="246"/>
      <c r="K422" s="246"/>
      <c r="L422" s="245" t="s">
        <v>60</v>
      </c>
      <c r="M422" s="246"/>
      <c r="N422" s="246"/>
      <c r="O422" s="246"/>
      <c r="P422" s="247"/>
    </row>
    <row r="423" spans="1:16" ht="51">
      <c r="A423" s="245"/>
      <c r="B423" s="245"/>
      <c r="C423" s="245"/>
      <c r="D423" s="245"/>
      <c r="E423" s="218" t="s">
        <v>152</v>
      </c>
      <c r="F423" s="218" t="s">
        <v>49</v>
      </c>
      <c r="G423" s="218" t="s">
        <v>6</v>
      </c>
      <c r="H423" s="218" t="s">
        <v>7</v>
      </c>
      <c r="I423" s="218" t="s">
        <v>8</v>
      </c>
      <c r="J423" s="218" t="s">
        <v>9</v>
      </c>
      <c r="K423" s="218" t="s">
        <v>10</v>
      </c>
      <c r="L423" s="218" t="s">
        <v>56</v>
      </c>
      <c r="M423" s="218" t="s">
        <v>162</v>
      </c>
      <c r="N423" s="218" t="s">
        <v>57</v>
      </c>
      <c r="O423" s="218" t="s">
        <v>46</v>
      </c>
      <c r="P423" s="218" t="s">
        <v>12</v>
      </c>
    </row>
    <row r="424" spans="1:16">
      <c r="A424" s="23">
        <v>1</v>
      </c>
      <c r="B424" s="23">
        <v>2</v>
      </c>
      <c r="C424" s="23">
        <v>3</v>
      </c>
      <c r="D424" s="23">
        <v>4</v>
      </c>
      <c r="E424" s="23">
        <v>5</v>
      </c>
      <c r="F424" s="23">
        <v>6</v>
      </c>
      <c r="G424" s="23">
        <v>7</v>
      </c>
      <c r="H424" s="23">
        <v>8</v>
      </c>
      <c r="I424" s="23">
        <v>9</v>
      </c>
      <c r="J424" s="23">
        <v>10</v>
      </c>
      <c r="K424" s="23">
        <v>11</v>
      </c>
      <c r="L424" s="23">
        <v>12</v>
      </c>
      <c r="M424" s="23">
        <v>13</v>
      </c>
      <c r="N424" s="23">
        <v>14</v>
      </c>
      <c r="O424" s="23">
        <v>15</v>
      </c>
      <c r="P424" s="23">
        <v>16</v>
      </c>
    </row>
    <row r="425" spans="1:16">
      <c r="A425" s="2">
        <v>1</v>
      </c>
      <c r="B425" s="52" t="s">
        <v>13</v>
      </c>
      <c r="C425" s="24">
        <v>1</v>
      </c>
      <c r="D425" s="24">
        <v>1</v>
      </c>
      <c r="E425" s="21">
        <v>0</v>
      </c>
      <c r="F425" s="21">
        <v>0</v>
      </c>
      <c r="G425" s="25">
        <v>0</v>
      </c>
      <c r="H425" s="26">
        <f>SUM(E425:G425)</f>
        <v>0</v>
      </c>
      <c r="I425" s="21">
        <v>0</v>
      </c>
      <c r="J425" s="43">
        <f>IF(H425&lt;&gt;0,I425/H425*100,0)</f>
        <v>0</v>
      </c>
      <c r="K425" s="21">
        <f>H425-I425</f>
        <v>0</v>
      </c>
      <c r="L425" s="74">
        <v>1</v>
      </c>
      <c r="M425" s="20">
        <v>0</v>
      </c>
      <c r="N425" s="20">
        <f>SUM(L425:M425)</f>
        <v>1</v>
      </c>
      <c r="O425" s="20">
        <v>0</v>
      </c>
      <c r="P425" s="20">
        <f>N425-O425</f>
        <v>1</v>
      </c>
    </row>
    <row r="426" spans="1:16">
      <c r="A426" s="2">
        <v>2</v>
      </c>
      <c r="B426" s="88" t="s">
        <v>14</v>
      </c>
      <c r="C426" s="24">
        <v>1</v>
      </c>
      <c r="D426" s="24">
        <v>1</v>
      </c>
      <c r="E426" s="21">
        <v>5</v>
      </c>
      <c r="F426" s="21">
        <v>0</v>
      </c>
      <c r="G426" s="25">
        <v>0</v>
      </c>
      <c r="H426" s="26">
        <f t="shared" ref="H426:H454" si="72">SUM(E426:G426)</f>
        <v>5</v>
      </c>
      <c r="I426" s="21">
        <v>0</v>
      </c>
      <c r="J426" s="43">
        <f t="shared" ref="J426:J455" si="73">IF(H426&lt;&gt;0,I426/H426*100,0)</f>
        <v>0</v>
      </c>
      <c r="K426" s="21">
        <f t="shared" ref="K426:K454" si="74">H426-I426</f>
        <v>5</v>
      </c>
      <c r="L426" s="74">
        <v>1</v>
      </c>
      <c r="M426" s="8">
        <v>0</v>
      </c>
      <c r="N426" s="20">
        <f t="shared" ref="N426:N450" si="75">SUM(L426:M426)</f>
        <v>1</v>
      </c>
      <c r="O426" s="20">
        <v>0</v>
      </c>
      <c r="P426" s="20">
        <f t="shared" ref="P426:P454" si="76">N426-O426</f>
        <v>1</v>
      </c>
    </row>
    <row r="427" spans="1:16">
      <c r="A427" s="2">
        <v>3</v>
      </c>
      <c r="B427" s="2" t="s">
        <v>15</v>
      </c>
      <c r="C427" s="24">
        <v>0</v>
      </c>
      <c r="D427" s="24">
        <v>0</v>
      </c>
      <c r="E427" s="21">
        <v>0</v>
      </c>
      <c r="F427" s="21">
        <v>0</v>
      </c>
      <c r="G427" s="25">
        <v>0</v>
      </c>
      <c r="H427" s="26">
        <f t="shared" si="72"/>
        <v>0</v>
      </c>
      <c r="I427" s="21">
        <v>0</v>
      </c>
      <c r="J427" s="43">
        <f t="shared" si="73"/>
        <v>0</v>
      </c>
      <c r="K427" s="21">
        <f t="shared" si="74"/>
        <v>0</v>
      </c>
      <c r="L427" s="74">
        <v>0</v>
      </c>
      <c r="M427" s="20">
        <v>0</v>
      </c>
      <c r="N427" s="20">
        <f t="shared" si="75"/>
        <v>0</v>
      </c>
      <c r="O427" s="20">
        <v>0</v>
      </c>
      <c r="P427" s="20">
        <f t="shared" si="76"/>
        <v>0</v>
      </c>
    </row>
    <row r="428" spans="1:16">
      <c r="A428" s="2">
        <v>4</v>
      </c>
      <c r="B428" s="2" t="s">
        <v>16</v>
      </c>
      <c r="C428" s="24">
        <v>2</v>
      </c>
      <c r="D428" s="24">
        <v>2</v>
      </c>
      <c r="E428" s="21">
        <v>0</v>
      </c>
      <c r="F428" s="21">
        <v>0</v>
      </c>
      <c r="G428" s="25">
        <v>0</v>
      </c>
      <c r="H428" s="26">
        <f t="shared" si="72"/>
        <v>0</v>
      </c>
      <c r="I428" s="21">
        <v>0</v>
      </c>
      <c r="J428" s="43">
        <f t="shared" si="73"/>
        <v>0</v>
      </c>
      <c r="K428" s="21">
        <f t="shared" si="74"/>
        <v>0</v>
      </c>
      <c r="L428" s="74">
        <v>0</v>
      </c>
      <c r="M428" s="8">
        <v>0</v>
      </c>
      <c r="N428" s="20">
        <f t="shared" si="75"/>
        <v>0</v>
      </c>
      <c r="O428" s="20">
        <v>0</v>
      </c>
      <c r="P428" s="20">
        <f t="shared" si="76"/>
        <v>0</v>
      </c>
    </row>
    <row r="429" spans="1:16">
      <c r="A429" s="2">
        <v>5</v>
      </c>
      <c r="B429" s="88" t="s">
        <v>80</v>
      </c>
      <c r="C429" s="24">
        <v>1</v>
      </c>
      <c r="D429" s="24">
        <v>1</v>
      </c>
      <c r="E429" s="21">
        <v>12</v>
      </c>
      <c r="F429" s="21">
        <v>0</v>
      </c>
      <c r="G429" s="25">
        <v>0</v>
      </c>
      <c r="H429" s="26">
        <f t="shared" si="72"/>
        <v>12</v>
      </c>
      <c r="I429" s="21">
        <v>0</v>
      </c>
      <c r="J429" s="43">
        <f t="shared" si="73"/>
        <v>0</v>
      </c>
      <c r="K429" s="21">
        <f t="shared" si="74"/>
        <v>12</v>
      </c>
      <c r="L429" s="74">
        <v>0</v>
      </c>
      <c r="M429" s="20">
        <v>1</v>
      </c>
      <c r="N429" s="20">
        <f t="shared" si="75"/>
        <v>1</v>
      </c>
      <c r="O429" s="20">
        <v>0</v>
      </c>
      <c r="P429" s="20">
        <f t="shared" si="76"/>
        <v>1</v>
      </c>
    </row>
    <row r="430" spans="1:16">
      <c r="A430" s="2">
        <v>6</v>
      </c>
      <c r="B430" s="2" t="s">
        <v>17</v>
      </c>
      <c r="C430" s="24">
        <v>2</v>
      </c>
      <c r="D430" s="24">
        <v>2</v>
      </c>
      <c r="E430" s="21">
        <v>0</v>
      </c>
      <c r="F430" s="21"/>
      <c r="G430" s="25"/>
      <c r="H430" s="26">
        <f t="shared" si="72"/>
        <v>0</v>
      </c>
      <c r="I430" s="21"/>
      <c r="J430" s="43">
        <f t="shared" si="73"/>
        <v>0</v>
      </c>
      <c r="K430" s="21">
        <f t="shared" si="74"/>
        <v>0</v>
      </c>
      <c r="L430" s="74">
        <v>0</v>
      </c>
      <c r="M430" s="8"/>
      <c r="N430" s="20">
        <f t="shared" si="75"/>
        <v>0</v>
      </c>
      <c r="O430" s="20"/>
      <c r="P430" s="20">
        <f t="shared" si="76"/>
        <v>0</v>
      </c>
    </row>
    <row r="431" spans="1:16">
      <c r="A431" s="2">
        <v>7</v>
      </c>
      <c r="B431" s="2" t="s">
        <v>18</v>
      </c>
      <c r="C431" s="24">
        <v>6</v>
      </c>
      <c r="D431" s="24">
        <v>6</v>
      </c>
      <c r="E431" s="21">
        <v>0</v>
      </c>
      <c r="F431" s="21">
        <v>0</v>
      </c>
      <c r="G431" s="25">
        <v>0</v>
      </c>
      <c r="H431" s="26">
        <f t="shared" si="72"/>
        <v>0</v>
      </c>
      <c r="I431" s="21">
        <v>0</v>
      </c>
      <c r="J431" s="43">
        <f t="shared" si="73"/>
        <v>0</v>
      </c>
      <c r="K431" s="21">
        <f t="shared" si="74"/>
        <v>0</v>
      </c>
      <c r="L431" s="74">
        <v>0</v>
      </c>
      <c r="M431" s="20">
        <v>0</v>
      </c>
      <c r="N431" s="20">
        <f t="shared" si="75"/>
        <v>0</v>
      </c>
      <c r="O431" s="20">
        <v>0</v>
      </c>
      <c r="P431" s="20">
        <f t="shared" si="76"/>
        <v>0</v>
      </c>
    </row>
    <row r="432" spans="1:16">
      <c r="A432" s="2">
        <v>8</v>
      </c>
      <c r="B432" s="2" t="s">
        <v>19</v>
      </c>
      <c r="C432" s="24">
        <v>0</v>
      </c>
      <c r="D432" s="24">
        <v>0</v>
      </c>
      <c r="E432" s="21">
        <v>0</v>
      </c>
      <c r="F432" s="21">
        <v>0</v>
      </c>
      <c r="G432" s="25">
        <v>0</v>
      </c>
      <c r="H432" s="26">
        <f t="shared" si="72"/>
        <v>0</v>
      </c>
      <c r="I432" s="21">
        <v>0</v>
      </c>
      <c r="J432" s="43">
        <f t="shared" si="73"/>
        <v>0</v>
      </c>
      <c r="K432" s="21">
        <f t="shared" si="74"/>
        <v>0</v>
      </c>
      <c r="L432" s="74">
        <v>0</v>
      </c>
      <c r="M432" s="8">
        <v>0</v>
      </c>
      <c r="N432" s="20">
        <f t="shared" si="75"/>
        <v>0</v>
      </c>
      <c r="O432" s="20">
        <v>0</v>
      </c>
      <c r="P432" s="20">
        <f t="shared" si="76"/>
        <v>0</v>
      </c>
    </row>
    <row r="433" spans="1:16">
      <c r="A433" s="2">
        <v>9</v>
      </c>
      <c r="B433" s="2" t="s">
        <v>20</v>
      </c>
      <c r="C433" s="24">
        <v>0</v>
      </c>
      <c r="D433" s="24">
        <v>0</v>
      </c>
      <c r="E433" s="21">
        <v>0</v>
      </c>
      <c r="F433" s="21">
        <v>0</v>
      </c>
      <c r="G433" s="25">
        <v>0</v>
      </c>
      <c r="H433" s="26">
        <f t="shared" si="72"/>
        <v>0</v>
      </c>
      <c r="I433" s="21">
        <v>0</v>
      </c>
      <c r="J433" s="43">
        <f t="shared" si="73"/>
        <v>0</v>
      </c>
      <c r="K433" s="21">
        <f t="shared" si="74"/>
        <v>0</v>
      </c>
      <c r="L433" s="74">
        <v>0</v>
      </c>
      <c r="M433" s="20">
        <v>0</v>
      </c>
      <c r="N433" s="20">
        <f t="shared" si="75"/>
        <v>0</v>
      </c>
      <c r="O433" s="20">
        <v>0</v>
      </c>
      <c r="P433" s="20">
        <f t="shared" si="76"/>
        <v>0</v>
      </c>
    </row>
    <row r="434" spans="1:16">
      <c r="A434" s="2">
        <v>10</v>
      </c>
      <c r="B434" s="2" t="s">
        <v>21</v>
      </c>
      <c r="C434" s="24">
        <v>0</v>
      </c>
      <c r="D434" s="24">
        <v>0</v>
      </c>
      <c r="E434" s="21">
        <v>0</v>
      </c>
      <c r="F434" s="21">
        <v>0</v>
      </c>
      <c r="G434" s="25">
        <v>0</v>
      </c>
      <c r="H434" s="26">
        <f t="shared" si="72"/>
        <v>0</v>
      </c>
      <c r="I434" s="21">
        <v>0</v>
      </c>
      <c r="J434" s="43">
        <f t="shared" si="73"/>
        <v>0</v>
      </c>
      <c r="K434" s="21">
        <f t="shared" si="74"/>
        <v>0</v>
      </c>
      <c r="L434" s="74">
        <v>0</v>
      </c>
      <c r="M434" s="8">
        <v>0</v>
      </c>
      <c r="N434" s="20">
        <f t="shared" si="75"/>
        <v>0</v>
      </c>
      <c r="O434" s="20">
        <v>0</v>
      </c>
      <c r="P434" s="20">
        <f t="shared" si="76"/>
        <v>0</v>
      </c>
    </row>
    <row r="435" spans="1:16">
      <c r="A435" s="2">
        <v>11</v>
      </c>
      <c r="B435" s="2" t="s">
        <v>22</v>
      </c>
      <c r="C435" s="24">
        <v>5</v>
      </c>
      <c r="D435" s="24">
        <v>8</v>
      </c>
      <c r="E435" s="21">
        <v>0</v>
      </c>
      <c r="F435" s="21"/>
      <c r="G435" s="25"/>
      <c r="H435" s="26">
        <f t="shared" si="72"/>
        <v>0</v>
      </c>
      <c r="I435" s="21"/>
      <c r="J435" s="43">
        <f t="shared" si="73"/>
        <v>0</v>
      </c>
      <c r="K435" s="21">
        <f t="shared" si="74"/>
        <v>0</v>
      </c>
      <c r="L435" s="74">
        <v>0</v>
      </c>
      <c r="M435" s="20"/>
      <c r="N435" s="20">
        <f t="shared" si="75"/>
        <v>0</v>
      </c>
      <c r="O435" s="20"/>
      <c r="P435" s="20">
        <f t="shared" si="76"/>
        <v>0</v>
      </c>
    </row>
    <row r="436" spans="1:16">
      <c r="A436" s="2">
        <v>12</v>
      </c>
      <c r="B436" s="88" t="s">
        <v>23</v>
      </c>
      <c r="C436" s="24">
        <v>1</v>
      </c>
      <c r="D436" s="24">
        <v>1</v>
      </c>
      <c r="E436" s="21">
        <v>10</v>
      </c>
      <c r="F436" s="21">
        <v>0</v>
      </c>
      <c r="G436" s="25">
        <v>0</v>
      </c>
      <c r="H436" s="26">
        <f t="shared" si="72"/>
        <v>10</v>
      </c>
      <c r="I436" s="27">
        <v>0</v>
      </c>
      <c r="J436" s="43">
        <f t="shared" si="73"/>
        <v>0</v>
      </c>
      <c r="K436" s="21">
        <f t="shared" si="74"/>
        <v>10</v>
      </c>
      <c r="L436" s="74">
        <v>1</v>
      </c>
      <c r="M436" s="8">
        <v>0</v>
      </c>
      <c r="N436" s="20">
        <f t="shared" si="75"/>
        <v>1</v>
      </c>
      <c r="O436" s="20">
        <v>0</v>
      </c>
      <c r="P436" s="20">
        <f t="shared" si="76"/>
        <v>1</v>
      </c>
    </row>
    <row r="437" spans="1:16">
      <c r="A437" s="2">
        <v>13</v>
      </c>
      <c r="B437" s="88" t="s">
        <v>24</v>
      </c>
      <c r="C437" s="24">
        <v>5</v>
      </c>
      <c r="D437" s="24">
        <v>6</v>
      </c>
      <c r="E437" s="21">
        <v>0</v>
      </c>
      <c r="F437" s="21">
        <v>0</v>
      </c>
      <c r="G437" s="25">
        <v>0</v>
      </c>
      <c r="H437" s="26">
        <f t="shared" si="72"/>
        <v>0</v>
      </c>
      <c r="I437" s="21">
        <v>0</v>
      </c>
      <c r="J437" s="43">
        <f t="shared" si="73"/>
        <v>0</v>
      </c>
      <c r="K437" s="21">
        <f t="shared" si="74"/>
        <v>0</v>
      </c>
      <c r="L437" s="74">
        <v>0</v>
      </c>
      <c r="M437" s="20">
        <v>0</v>
      </c>
      <c r="N437" s="20">
        <f t="shared" si="75"/>
        <v>0</v>
      </c>
      <c r="O437" s="20">
        <v>0</v>
      </c>
      <c r="P437" s="20">
        <f t="shared" si="76"/>
        <v>0</v>
      </c>
    </row>
    <row r="438" spans="1:16">
      <c r="A438" s="2">
        <v>14</v>
      </c>
      <c r="B438" s="88" t="s">
        <v>25</v>
      </c>
      <c r="C438" s="24">
        <v>0</v>
      </c>
      <c r="D438" s="24">
        <v>0</v>
      </c>
      <c r="E438" s="21">
        <v>0</v>
      </c>
      <c r="F438" s="21">
        <v>0</v>
      </c>
      <c r="G438" s="25">
        <v>0</v>
      </c>
      <c r="H438" s="26">
        <f t="shared" si="72"/>
        <v>0</v>
      </c>
      <c r="I438" s="21">
        <v>0</v>
      </c>
      <c r="J438" s="43">
        <f t="shared" si="73"/>
        <v>0</v>
      </c>
      <c r="K438" s="21">
        <f t="shared" si="74"/>
        <v>0</v>
      </c>
      <c r="L438" s="74">
        <v>0</v>
      </c>
      <c r="M438" s="8">
        <v>0</v>
      </c>
      <c r="N438" s="20">
        <f t="shared" si="75"/>
        <v>0</v>
      </c>
      <c r="O438" s="20">
        <v>0</v>
      </c>
      <c r="P438" s="20">
        <f t="shared" si="76"/>
        <v>0</v>
      </c>
    </row>
    <row r="439" spans="1:16">
      <c r="A439" s="2">
        <v>15</v>
      </c>
      <c r="B439" s="88" t="s">
        <v>26</v>
      </c>
      <c r="C439" s="24">
        <v>2</v>
      </c>
      <c r="D439" s="24">
        <v>2</v>
      </c>
      <c r="E439" s="21">
        <v>24</v>
      </c>
      <c r="F439" s="21">
        <v>0</v>
      </c>
      <c r="G439" s="25">
        <v>0</v>
      </c>
      <c r="H439" s="26">
        <f t="shared" si="72"/>
        <v>24</v>
      </c>
      <c r="I439" s="21">
        <v>0</v>
      </c>
      <c r="J439" s="43">
        <f t="shared" si="73"/>
        <v>0</v>
      </c>
      <c r="K439" s="21">
        <f t="shared" si="74"/>
        <v>24</v>
      </c>
      <c r="L439" s="74">
        <v>2</v>
      </c>
      <c r="M439" s="20">
        <v>0</v>
      </c>
      <c r="N439" s="20">
        <f t="shared" si="75"/>
        <v>2</v>
      </c>
      <c r="O439" s="20">
        <v>0</v>
      </c>
      <c r="P439" s="20">
        <f t="shared" si="76"/>
        <v>2</v>
      </c>
    </row>
    <row r="440" spans="1:16">
      <c r="A440" s="2">
        <v>16</v>
      </c>
      <c r="B440" s="2" t="s">
        <v>27</v>
      </c>
      <c r="C440" s="24">
        <v>0</v>
      </c>
      <c r="D440" s="24">
        <v>0</v>
      </c>
      <c r="E440" s="21">
        <v>0</v>
      </c>
      <c r="F440" s="21"/>
      <c r="G440" s="25"/>
      <c r="H440" s="26">
        <f t="shared" si="72"/>
        <v>0</v>
      </c>
      <c r="I440" s="21"/>
      <c r="J440" s="43">
        <f t="shared" si="73"/>
        <v>0</v>
      </c>
      <c r="K440" s="21">
        <f t="shared" si="74"/>
        <v>0</v>
      </c>
      <c r="L440" s="74">
        <v>0</v>
      </c>
      <c r="M440" s="8"/>
      <c r="N440" s="20">
        <f t="shared" si="75"/>
        <v>0</v>
      </c>
      <c r="O440" s="20"/>
      <c r="P440" s="20">
        <f t="shared" si="76"/>
        <v>0</v>
      </c>
    </row>
    <row r="441" spans="1:16">
      <c r="A441" s="2">
        <v>17</v>
      </c>
      <c r="B441" s="2" t="s">
        <v>28</v>
      </c>
      <c r="C441" s="24">
        <v>4</v>
      </c>
      <c r="D441" s="24">
        <v>5</v>
      </c>
      <c r="E441" s="21">
        <v>1</v>
      </c>
      <c r="F441" s="21">
        <v>0</v>
      </c>
      <c r="G441" s="25">
        <v>0</v>
      </c>
      <c r="H441" s="26">
        <f t="shared" si="72"/>
        <v>1</v>
      </c>
      <c r="I441" s="21">
        <v>0</v>
      </c>
      <c r="J441" s="43">
        <f t="shared" si="73"/>
        <v>0</v>
      </c>
      <c r="K441" s="21">
        <f t="shared" si="74"/>
        <v>1</v>
      </c>
      <c r="L441" s="74">
        <v>1</v>
      </c>
      <c r="M441" s="20">
        <v>0</v>
      </c>
      <c r="N441" s="20">
        <f t="shared" si="75"/>
        <v>1</v>
      </c>
      <c r="O441" s="20">
        <v>0</v>
      </c>
      <c r="P441" s="20">
        <f t="shared" si="76"/>
        <v>1</v>
      </c>
    </row>
    <row r="442" spans="1:16">
      <c r="A442" s="2">
        <v>18</v>
      </c>
      <c r="B442" s="88" t="s">
        <v>29</v>
      </c>
      <c r="C442" s="24">
        <v>1</v>
      </c>
      <c r="D442" s="24">
        <v>1</v>
      </c>
      <c r="E442" s="21">
        <v>6</v>
      </c>
      <c r="F442" s="21">
        <v>0</v>
      </c>
      <c r="G442" s="25">
        <v>0</v>
      </c>
      <c r="H442" s="26">
        <f t="shared" si="72"/>
        <v>6</v>
      </c>
      <c r="I442" s="21">
        <v>0</v>
      </c>
      <c r="J442" s="43">
        <f t="shared" si="73"/>
        <v>0</v>
      </c>
      <c r="K442" s="21">
        <f t="shared" si="74"/>
        <v>6</v>
      </c>
      <c r="L442" s="74">
        <v>1</v>
      </c>
      <c r="M442" s="8">
        <v>0</v>
      </c>
      <c r="N442" s="20">
        <f t="shared" si="75"/>
        <v>1</v>
      </c>
      <c r="O442" s="20">
        <v>0</v>
      </c>
      <c r="P442" s="20">
        <f t="shared" si="76"/>
        <v>1</v>
      </c>
    </row>
    <row r="443" spans="1:16">
      <c r="A443" s="2">
        <v>19</v>
      </c>
      <c r="B443" s="2" t="s">
        <v>30</v>
      </c>
      <c r="C443" s="24">
        <v>2</v>
      </c>
      <c r="D443" s="24">
        <v>2</v>
      </c>
      <c r="E443" s="21">
        <v>0</v>
      </c>
      <c r="F443" s="21">
        <v>0</v>
      </c>
      <c r="G443" s="25">
        <v>0</v>
      </c>
      <c r="H443" s="26">
        <f t="shared" si="72"/>
        <v>0</v>
      </c>
      <c r="I443" s="21">
        <v>0</v>
      </c>
      <c r="J443" s="43">
        <f t="shared" si="73"/>
        <v>0</v>
      </c>
      <c r="K443" s="21">
        <f t="shared" si="74"/>
        <v>0</v>
      </c>
      <c r="L443" s="74">
        <v>0</v>
      </c>
      <c r="M443" s="20">
        <v>0</v>
      </c>
      <c r="N443" s="20">
        <f t="shared" si="75"/>
        <v>0</v>
      </c>
      <c r="O443" s="20">
        <v>0</v>
      </c>
      <c r="P443" s="20">
        <f t="shared" si="76"/>
        <v>0</v>
      </c>
    </row>
    <row r="444" spans="1:16">
      <c r="A444" s="2">
        <v>20</v>
      </c>
      <c r="B444" s="2" t="s">
        <v>31</v>
      </c>
      <c r="C444" s="24">
        <v>2</v>
      </c>
      <c r="D444" s="24">
        <v>2</v>
      </c>
      <c r="E444" s="21">
        <v>0</v>
      </c>
      <c r="F444" s="21">
        <v>0</v>
      </c>
      <c r="G444" s="25">
        <v>0</v>
      </c>
      <c r="H444" s="26">
        <f t="shared" si="72"/>
        <v>0</v>
      </c>
      <c r="I444" s="21">
        <v>0</v>
      </c>
      <c r="J444" s="43">
        <f t="shared" si="73"/>
        <v>0</v>
      </c>
      <c r="K444" s="21">
        <f t="shared" si="74"/>
        <v>0</v>
      </c>
      <c r="L444" s="74">
        <v>0</v>
      </c>
      <c r="M444" s="8">
        <v>0</v>
      </c>
      <c r="N444" s="20">
        <f t="shared" si="75"/>
        <v>0</v>
      </c>
      <c r="O444" s="20">
        <v>0</v>
      </c>
      <c r="P444" s="20">
        <f t="shared" si="76"/>
        <v>0</v>
      </c>
    </row>
    <row r="445" spans="1:16">
      <c r="A445" s="2">
        <v>21</v>
      </c>
      <c r="B445" s="2" t="s">
        <v>32</v>
      </c>
      <c r="C445" s="24">
        <v>2</v>
      </c>
      <c r="D445" s="24">
        <v>2</v>
      </c>
      <c r="E445" s="21">
        <v>5</v>
      </c>
      <c r="F445" s="21"/>
      <c r="G445" s="25"/>
      <c r="H445" s="26">
        <f t="shared" si="72"/>
        <v>5</v>
      </c>
      <c r="I445" s="21"/>
      <c r="J445" s="43">
        <f t="shared" si="73"/>
        <v>0</v>
      </c>
      <c r="K445" s="21">
        <f t="shared" si="74"/>
        <v>5</v>
      </c>
      <c r="L445" s="74">
        <v>1</v>
      </c>
      <c r="M445" s="20"/>
      <c r="N445" s="20">
        <f t="shared" si="75"/>
        <v>1</v>
      </c>
      <c r="O445" s="20"/>
      <c r="P445" s="20">
        <f t="shared" si="76"/>
        <v>1</v>
      </c>
    </row>
    <row r="446" spans="1:16">
      <c r="A446" s="2">
        <v>22</v>
      </c>
      <c r="B446" s="88" t="s">
        <v>33</v>
      </c>
      <c r="C446" s="24">
        <v>0</v>
      </c>
      <c r="D446" s="24">
        <v>0</v>
      </c>
      <c r="E446" s="21">
        <v>0</v>
      </c>
      <c r="F446" s="21">
        <v>0</v>
      </c>
      <c r="G446" s="25">
        <v>0</v>
      </c>
      <c r="H446" s="26">
        <f t="shared" si="72"/>
        <v>0</v>
      </c>
      <c r="I446" s="21">
        <v>0</v>
      </c>
      <c r="J446" s="43">
        <f t="shared" si="73"/>
        <v>0</v>
      </c>
      <c r="K446" s="21">
        <f t="shared" si="74"/>
        <v>0</v>
      </c>
      <c r="L446" s="74">
        <v>0</v>
      </c>
      <c r="M446" s="8">
        <v>0</v>
      </c>
      <c r="N446" s="20">
        <f t="shared" si="75"/>
        <v>0</v>
      </c>
      <c r="O446" s="20">
        <v>0</v>
      </c>
      <c r="P446" s="20">
        <f t="shared" si="76"/>
        <v>0</v>
      </c>
    </row>
    <row r="447" spans="1:16">
      <c r="A447" s="2">
        <v>23</v>
      </c>
      <c r="B447" s="2" t="s">
        <v>34</v>
      </c>
      <c r="C447" s="24">
        <v>0</v>
      </c>
      <c r="D447" s="24">
        <v>0</v>
      </c>
      <c r="E447" s="21">
        <v>0</v>
      </c>
      <c r="F447" s="21">
        <v>0</v>
      </c>
      <c r="G447" s="25">
        <v>0</v>
      </c>
      <c r="H447" s="26">
        <f t="shared" si="72"/>
        <v>0</v>
      </c>
      <c r="I447" s="21">
        <v>0</v>
      </c>
      <c r="J447" s="43">
        <f t="shared" si="73"/>
        <v>0</v>
      </c>
      <c r="K447" s="21">
        <f t="shared" si="74"/>
        <v>0</v>
      </c>
      <c r="L447" s="74">
        <v>0</v>
      </c>
      <c r="M447" s="20">
        <v>0</v>
      </c>
      <c r="N447" s="20">
        <f t="shared" si="75"/>
        <v>0</v>
      </c>
      <c r="O447" s="20">
        <v>0</v>
      </c>
      <c r="P447" s="20">
        <f t="shared" si="76"/>
        <v>0</v>
      </c>
    </row>
    <row r="448" spans="1:16">
      <c r="A448" s="2">
        <v>24</v>
      </c>
      <c r="B448" s="88" t="s">
        <v>36</v>
      </c>
      <c r="C448" s="24">
        <v>5</v>
      </c>
      <c r="D448" s="24">
        <v>7</v>
      </c>
      <c r="E448" s="21">
        <v>8.9499999999999993</v>
      </c>
      <c r="F448" s="21">
        <v>0</v>
      </c>
      <c r="G448" s="25">
        <v>0</v>
      </c>
      <c r="H448" s="26">
        <f t="shared" si="72"/>
        <v>8.9499999999999993</v>
      </c>
      <c r="I448" s="21">
        <v>0</v>
      </c>
      <c r="J448" s="43">
        <f t="shared" si="73"/>
        <v>0</v>
      </c>
      <c r="K448" s="21">
        <f t="shared" si="74"/>
        <v>8.9499999999999993</v>
      </c>
      <c r="L448" s="74">
        <v>2</v>
      </c>
      <c r="M448" s="8">
        <v>0</v>
      </c>
      <c r="N448" s="20">
        <f t="shared" si="75"/>
        <v>2</v>
      </c>
      <c r="O448" s="20">
        <v>0</v>
      </c>
      <c r="P448" s="20">
        <f t="shared" si="76"/>
        <v>2</v>
      </c>
    </row>
    <row r="449" spans="1:16">
      <c r="A449" s="2">
        <v>25</v>
      </c>
      <c r="B449" s="88" t="s">
        <v>35</v>
      </c>
      <c r="C449" s="24">
        <v>1</v>
      </c>
      <c r="D449" s="24">
        <v>1</v>
      </c>
      <c r="E449" s="21">
        <v>12</v>
      </c>
      <c r="F449" s="21">
        <v>0</v>
      </c>
      <c r="G449" s="25">
        <v>0</v>
      </c>
      <c r="H449" s="26">
        <f t="shared" si="72"/>
        <v>12</v>
      </c>
      <c r="I449" s="21">
        <v>0</v>
      </c>
      <c r="J449" s="43">
        <f t="shared" si="73"/>
        <v>0</v>
      </c>
      <c r="K449" s="21">
        <f t="shared" si="74"/>
        <v>12</v>
      </c>
      <c r="L449" s="74">
        <v>0</v>
      </c>
      <c r="M449" s="20">
        <v>1</v>
      </c>
      <c r="N449" s="20">
        <f t="shared" si="75"/>
        <v>1</v>
      </c>
      <c r="O449" s="20">
        <v>0</v>
      </c>
      <c r="P449" s="20">
        <f t="shared" si="76"/>
        <v>1</v>
      </c>
    </row>
    <row r="450" spans="1:16">
      <c r="A450" s="2">
        <v>26</v>
      </c>
      <c r="B450" s="2" t="s">
        <v>37</v>
      </c>
      <c r="C450" s="24">
        <v>1</v>
      </c>
      <c r="D450" s="24">
        <v>2</v>
      </c>
      <c r="E450" s="21">
        <v>0</v>
      </c>
      <c r="F450" s="21">
        <v>0</v>
      </c>
      <c r="G450" s="25">
        <v>0</v>
      </c>
      <c r="H450" s="26">
        <f t="shared" si="72"/>
        <v>0</v>
      </c>
      <c r="I450" s="21">
        <v>0</v>
      </c>
      <c r="J450" s="43">
        <f t="shared" si="73"/>
        <v>0</v>
      </c>
      <c r="K450" s="21">
        <f t="shared" si="74"/>
        <v>0</v>
      </c>
      <c r="L450" s="74">
        <v>0</v>
      </c>
      <c r="M450" s="8">
        <v>0</v>
      </c>
      <c r="N450" s="20">
        <f t="shared" si="75"/>
        <v>0</v>
      </c>
      <c r="O450" s="20">
        <v>0</v>
      </c>
      <c r="P450" s="20">
        <f t="shared" si="76"/>
        <v>0</v>
      </c>
    </row>
    <row r="451" spans="1:16">
      <c r="A451" s="2">
        <v>27</v>
      </c>
      <c r="B451" s="2" t="s">
        <v>38</v>
      </c>
      <c r="C451" s="24">
        <v>0</v>
      </c>
      <c r="D451" s="24">
        <v>0</v>
      </c>
      <c r="E451" s="21">
        <v>0</v>
      </c>
      <c r="F451" s="21">
        <v>0</v>
      </c>
      <c r="G451" s="25">
        <v>0</v>
      </c>
      <c r="H451" s="26">
        <f t="shared" si="72"/>
        <v>0</v>
      </c>
      <c r="I451" s="21">
        <v>0</v>
      </c>
      <c r="J451" s="43">
        <f t="shared" si="73"/>
        <v>0</v>
      </c>
      <c r="K451" s="21">
        <f t="shared" si="74"/>
        <v>0</v>
      </c>
      <c r="L451" s="74">
        <v>0</v>
      </c>
      <c r="M451" s="20">
        <v>0</v>
      </c>
      <c r="N451" s="20">
        <v>0</v>
      </c>
      <c r="O451" s="20">
        <v>0</v>
      </c>
      <c r="P451" s="20">
        <f t="shared" si="76"/>
        <v>0</v>
      </c>
    </row>
    <row r="452" spans="1:16">
      <c r="A452" s="2">
        <v>28</v>
      </c>
      <c r="B452" s="2" t="s">
        <v>39</v>
      </c>
      <c r="C452" s="24">
        <v>0</v>
      </c>
      <c r="D452" s="24">
        <v>0</v>
      </c>
      <c r="E452" s="21">
        <v>0</v>
      </c>
      <c r="F452" s="21"/>
      <c r="G452" s="25"/>
      <c r="H452" s="26">
        <f t="shared" si="72"/>
        <v>0</v>
      </c>
      <c r="I452" s="21"/>
      <c r="J452" s="43">
        <f t="shared" si="73"/>
        <v>0</v>
      </c>
      <c r="K452" s="21">
        <f t="shared" si="74"/>
        <v>0</v>
      </c>
      <c r="L452" s="74">
        <v>0</v>
      </c>
      <c r="M452" s="8"/>
      <c r="N452" s="20">
        <f t="shared" ref="N452:N454" si="77">SUM(L452:M452)</f>
        <v>0</v>
      </c>
      <c r="O452" s="20"/>
      <c r="P452" s="20">
        <f t="shared" si="76"/>
        <v>0</v>
      </c>
    </row>
    <row r="453" spans="1:16">
      <c r="A453" s="2">
        <v>29</v>
      </c>
      <c r="B453" s="88" t="s">
        <v>40</v>
      </c>
      <c r="C453" s="24">
        <v>2</v>
      </c>
      <c r="D453" s="24">
        <v>2</v>
      </c>
      <c r="E453" s="21">
        <v>0</v>
      </c>
      <c r="F453" s="21">
        <v>0</v>
      </c>
      <c r="G453" s="25">
        <v>0</v>
      </c>
      <c r="H453" s="26">
        <f t="shared" si="72"/>
        <v>0</v>
      </c>
      <c r="I453" s="21">
        <v>0</v>
      </c>
      <c r="J453" s="43">
        <f t="shared" si="73"/>
        <v>0</v>
      </c>
      <c r="K453" s="21">
        <f t="shared" si="74"/>
        <v>0</v>
      </c>
      <c r="L453" s="74">
        <v>0</v>
      </c>
      <c r="M453" s="20">
        <v>0</v>
      </c>
      <c r="N453" s="20">
        <f t="shared" si="77"/>
        <v>0</v>
      </c>
      <c r="O453" s="20">
        <v>0</v>
      </c>
      <c r="P453" s="20">
        <f t="shared" si="76"/>
        <v>0</v>
      </c>
    </row>
    <row r="454" spans="1:16">
      <c r="A454" s="2">
        <v>30</v>
      </c>
      <c r="B454" s="2" t="s">
        <v>41</v>
      </c>
      <c r="C454" s="6">
        <v>3</v>
      </c>
      <c r="D454" s="6">
        <v>3</v>
      </c>
      <c r="E454" s="3">
        <v>0</v>
      </c>
      <c r="F454" s="21">
        <v>0</v>
      </c>
      <c r="G454" s="25">
        <v>0</v>
      </c>
      <c r="H454" s="26">
        <f t="shared" si="72"/>
        <v>0</v>
      </c>
      <c r="I454" s="21">
        <v>0</v>
      </c>
      <c r="J454" s="43">
        <f t="shared" si="73"/>
        <v>0</v>
      </c>
      <c r="K454" s="21">
        <f t="shared" si="74"/>
        <v>0</v>
      </c>
      <c r="L454" s="74">
        <v>0</v>
      </c>
      <c r="M454" s="8">
        <v>0</v>
      </c>
      <c r="N454" s="20">
        <f t="shared" si="77"/>
        <v>0</v>
      </c>
      <c r="O454" s="20">
        <v>0</v>
      </c>
      <c r="P454" s="20">
        <f t="shared" si="76"/>
        <v>0</v>
      </c>
    </row>
    <row r="455" spans="1:16">
      <c r="A455" s="37"/>
      <c r="B455" s="9" t="s">
        <v>42</v>
      </c>
      <c r="C455" s="101">
        <f>SUM(C425:C454)</f>
        <v>49</v>
      </c>
      <c r="D455" s="101">
        <f t="shared" ref="D455:I455" si="78">SUM(D425:D454)</f>
        <v>57</v>
      </c>
      <c r="E455" s="7">
        <f t="shared" si="78"/>
        <v>83.95</v>
      </c>
      <c r="F455" s="7">
        <f t="shared" si="78"/>
        <v>0</v>
      </c>
      <c r="G455" s="7">
        <f t="shared" si="78"/>
        <v>0</v>
      </c>
      <c r="H455" s="7">
        <f t="shared" si="78"/>
        <v>83.95</v>
      </c>
      <c r="I455" s="7">
        <f t="shared" si="78"/>
        <v>0</v>
      </c>
      <c r="J455" s="43">
        <f t="shared" si="73"/>
        <v>0</v>
      </c>
      <c r="K455" s="7">
        <f t="shared" ref="K455:P455" si="79">SUM(K425:K454)</f>
        <v>83.95</v>
      </c>
      <c r="L455" s="101">
        <f t="shared" si="79"/>
        <v>10</v>
      </c>
      <c r="M455" s="101">
        <f t="shared" si="79"/>
        <v>2</v>
      </c>
      <c r="N455" s="101">
        <f t="shared" si="79"/>
        <v>12</v>
      </c>
      <c r="O455" s="101">
        <f t="shared" si="79"/>
        <v>0</v>
      </c>
      <c r="P455" s="101">
        <f t="shared" si="79"/>
        <v>12</v>
      </c>
    </row>
    <row r="456" spans="1:16" ht="39.75" customHeight="1">
      <c r="A456" s="244" t="s">
        <v>172</v>
      </c>
      <c r="B456" s="244"/>
      <c r="C456" s="244"/>
      <c r="D456" s="244"/>
      <c r="E456" s="244"/>
      <c r="F456" s="244"/>
      <c r="G456" s="244"/>
      <c r="H456" s="244"/>
      <c r="I456" s="244"/>
      <c r="J456" s="244"/>
      <c r="K456" s="244"/>
      <c r="L456" s="244"/>
      <c r="M456" s="244"/>
      <c r="N456" s="244"/>
      <c r="O456" s="244"/>
      <c r="P456" s="244"/>
    </row>
    <row r="457" spans="1:16">
      <c r="A457" s="245" t="s">
        <v>0</v>
      </c>
      <c r="B457" s="245" t="s">
        <v>1</v>
      </c>
      <c r="C457" s="245" t="s">
        <v>2</v>
      </c>
      <c r="D457" s="245" t="s">
        <v>3</v>
      </c>
      <c r="E457" s="245" t="s">
        <v>4</v>
      </c>
      <c r="F457" s="246"/>
      <c r="G457" s="246"/>
      <c r="H457" s="246"/>
      <c r="I457" s="246"/>
      <c r="J457" s="246"/>
      <c r="K457" s="246"/>
      <c r="L457" s="245" t="s">
        <v>60</v>
      </c>
      <c r="M457" s="246"/>
      <c r="N457" s="246"/>
      <c r="O457" s="246"/>
      <c r="P457" s="247"/>
    </row>
    <row r="458" spans="1:16" ht="51">
      <c r="A458" s="245"/>
      <c r="B458" s="245"/>
      <c r="C458" s="245"/>
      <c r="D458" s="245"/>
      <c r="E458" s="225" t="s">
        <v>152</v>
      </c>
      <c r="F458" s="225" t="s">
        <v>49</v>
      </c>
      <c r="G458" s="225" t="s">
        <v>6</v>
      </c>
      <c r="H458" s="225" t="s">
        <v>7</v>
      </c>
      <c r="I458" s="225" t="s">
        <v>8</v>
      </c>
      <c r="J458" s="225" t="s">
        <v>9</v>
      </c>
      <c r="K458" s="225" t="s">
        <v>10</v>
      </c>
      <c r="L458" s="225" t="s">
        <v>56</v>
      </c>
      <c r="M458" s="225" t="s">
        <v>162</v>
      </c>
      <c r="N458" s="225" t="s">
        <v>57</v>
      </c>
      <c r="O458" s="225" t="s">
        <v>46</v>
      </c>
      <c r="P458" s="225" t="s">
        <v>12</v>
      </c>
    </row>
    <row r="459" spans="1:16">
      <c r="A459" s="23">
        <v>1</v>
      </c>
      <c r="B459" s="23">
        <v>2</v>
      </c>
      <c r="C459" s="23">
        <v>3</v>
      </c>
      <c r="D459" s="23">
        <v>4</v>
      </c>
      <c r="E459" s="23">
        <v>5</v>
      </c>
      <c r="F459" s="23">
        <v>6</v>
      </c>
      <c r="G459" s="23">
        <v>7</v>
      </c>
      <c r="H459" s="23">
        <v>8</v>
      </c>
      <c r="I459" s="23">
        <v>9</v>
      </c>
      <c r="J459" s="23">
        <v>10</v>
      </c>
      <c r="K459" s="23">
        <v>11</v>
      </c>
      <c r="L459" s="23">
        <v>12</v>
      </c>
      <c r="M459" s="23">
        <v>13</v>
      </c>
      <c r="N459" s="23">
        <v>14</v>
      </c>
      <c r="O459" s="23">
        <v>15</v>
      </c>
      <c r="P459" s="23">
        <v>16</v>
      </c>
    </row>
    <row r="460" spans="1:16">
      <c r="A460" s="2">
        <v>1</v>
      </c>
      <c r="B460" s="52" t="s">
        <v>13</v>
      </c>
      <c r="C460" s="24">
        <v>1</v>
      </c>
      <c r="D460" s="24">
        <v>1</v>
      </c>
      <c r="E460" s="21">
        <v>0</v>
      </c>
      <c r="F460" s="21">
        <v>0</v>
      </c>
      <c r="G460" s="25">
        <v>0</v>
      </c>
      <c r="H460" s="26">
        <f>SUM(E460:G460)</f>
        <v>0</v>
      </c>
      <c r="I460" s="21">
        <v>0</v>
      </c>
      <c r="J460" s="43">
        <f>IF(H460&lt;&gt;0,I460/H460*100,0)</f>
        <v>0</v>
      </c>
      <c r="K460" s="21">
        <f>H460-I460</f>
        <v>0</v>
      </c>
      <c r="L460" s="74">
        <v>1</v>
      </c>
      <c r="M460" s="20">
        <v>0</v>
      </c>
      <c r="N460" s="20">
        <f>SUM(L460:M460)</f>
        <v>1</v>
      </c>
      <c r="O460" s="20">
        <v>0</v>
      </c>
      <c r="P460" s="20">
        <f>N460-O460</f>
        <v>1</v>
      </c>
    </row>
    <row r="461" spans="1:16">
      <c r="A461" s="2">
        <v>2</v>
      </c>
      <c r="B461" s="88" t="s">
        <v>14</v>
      </c>
      <c r="C461" s="24">
        <v>1</v>
      </c>
      <c r="D461" s="24">
        <v>1</v>
      </c>
      <c r="E461" s="21">
        <v>5</v>
      </c>
      <c r="F461" s="21">
        <v>0</v>
      </c>
      <c r="G461" s="25">
        <v>0</v>
      </c>
      <c r="H461" s="26">
        <f t="shared" ref="H461:H489" si="80">SUM(E461:G461)</f>
        <v>5</v>
      </c>
      <c r="I461" s="21">
        <v>0</v>
      </c>
      <c r="J461" s="43">
        <f t="shared" ref="J461:J490" si="81">IF(H461&lt;&gt;0,I461/H461*100,0)</f>
        <v>0</v>
      </c>
      <c r="K461" s="21">
        <f t="shared" ref="K461:K489" si="82">H461-I461</f>
        <v>5</v>
      </c>
      <c r="L461" s="74">
        <v>1</v>
      </c>
      <c r="M461" s="8">
        <v>0</v>
      </c>
      <c r="N461" s="20">
        <f t="shared" ref="N461:N485" si="83">SUM(L461:M461)</f>
        <v>1</v>
      </c>
      <c r="O461" s="20">
        <v>0</v>
      </c>
      <c r="P461" s="20">
        <f t="shared" ref="P461:P489" si="84">N461-O461</f>
        <v>1</v>
      </c>
    </row>
    <row r="462" spans="1:16">
      <c r="A462" s="2">
        <v>3</v>
      </c>
      <c r="B462" s="2" t="s">
        <v>15</v>
      </c>
      <c r="C462" s="24">
        <v>0</v>
      </c>
      <c r="D462" s="24">
        <v>0</v>
      </c>
      <c r="E462" s="21">
        <v>0</v>
      </c>
      <c r="F462" s="21">
        <v>0</v>
      </c>
      <c r="G462" s="25">
        <v>0</v>
      </c>
      <c r="H462" s="26">
        <f t="shared" si="80"/>
        <v>0</v>
      </c>
      <c r="I462" s="21">
        <v>0</v>
      </c>
      <c r="J462" s="43">
        <f t="shared" si="81"/>
        <v>0</v>
      </c>
      <c r="K462" s="21">
        <f t="shared" si="82"/>
        <v>0</v>
      </c>
      <c r="L462" s="74">
        <v>0</v>
      </c>
      <c r="M462" s="20">
        <v>0</v>
      </c>
      <c r="N462" s="20">
        <f t="shared" si="83"/>
        <v>0</v>
      </c>
      <c r="O462" s="20">
        <v>0</v>
      </c>
      <c r="P462" s="20">
        <f t="shared" si="84"/>
        <v>0</v>
      </c>
    </row>
    <row r="463" spans="1:16">
      <c r="A463" s="2">
        <v>4</v>
      </c>
      <c r="B463" s="2" t="s">
        <v>16</v>
      </c>
      <c r="C463" s="24">
        <v>2</v>
      </c>
      <c r="D463" s="24">
        <v>2</v>
      </c>
      <c r="E463" s="21">
        <v>0</v>
      </c>
      <c r="F463" s="21">
        <v>0</v>
      </c>
      <c r="G463" s="25">
        <v>0</v>
      </c>
      <c r="H463" s="26">
        <f t="shared" si="80"/>
        <v>0</v>
      </c>
      <c r="I463" s="21">
        <v>0</v>
      </c>
      <c r="J463" s="43">
        <f t="shared" si="81"/>
        <v>0</v>
      </c>
      <c r="K463" s="21">
        <f t="shared" si="82"/>
        <v>0</v>
      </c>
      <c r="L463" s="74">
        <v>0</v>
      </c>
      <c r="M463" s="8">
        <v>0</v>
      </c>
      <c r="N463" s="20">
        <f t="shared" si="83"/>
        <v>0</v>
      </c>
      <c r="O463" s="20">
        <v>0</v>
      </c>
      <c r="P463" s="20">
        <f t="shared" si="84"/>
        <v>0</v>
      </c>
    </row>
    <row r="464" spans="1:16">
      <c r="A464" s="2">
        <v>5</v>
      </c>
      <c r="B464" s="88" t="s">
        <v>80</v>
      </c>
      <c r="C464" s="24">
        <v>1</v>
      </c>
      <c r="D464" s="24">
        <v>1</v>
      </c>
      <c r="E464" s="21">
        <v>12</v>
      </c>
      <c r="F464" s="21">
        <v>0</v>
      </c>
      <c r="G464" s="25">
        <v>0</v>
      </c>
      <c r="H464" s="26">
        <f t="shared" si="80"/>
        <v>12</v>
      </c>
      <c r="I464" s="21">
        <v>0</v>
      </c>
      <c r="J464" s="43">
        <f t="shared" si="81"/>
        <v>0</v>
      </c>
      <c r="K464" s="21">
        <f t="shared" si="82"/>
        <v>12</v>
      </c>
      <c r="L464" s="74">
        <v>0</v>
      </c>
      <c r="M464" s="20">
        <v>1</v>
      </c>
      <c r="N464" s="20">
        <f t="shared" si="83"/>
        <v>1</v>
      </c>
      <c r="O464" s="20">
        <v>0</v>
      </c>
      <c r="P464" s="20">
        <f t="shared" si="84"/>
        <v>1</v>
      </c>
    </row>
    <row r="465" spans="1:16">
      <c r="A465" s="2">
        <v>6</v>
      </c>
      <c r="B465" s="2" t="s">
        <v>17</v>
      </c>
      <c r="C465" s="24">
        <v>2</v>
      </c>
      <c r="D465" s="24">
        <v>2</v>
      </c>
      <c r="E465" s="21">
        <v>0</v>
      </c>
      <c r="F465" s="21"/>
      <c r="G465" s="25"/>
      <c r="H465" s="26">
        <f t="shared" si="80"/>
        <v>0</v>
      </c>
      <c r="I465" s="21"/>
      <c r="J465" s="43">
        <f t="shared" si="81"/>
        <v>0</v>
      </c>
      <c r="K465" s="21">
        <f t="shared" si="82"/>
        <v>0</v>
      </c>
      <c r="L465" s="74">
        <v>0</v>
      </c>
      <c r="M465" s="8"/>
      <c r="N465" s="20">
        <f t="shared" si="83"/>
        <v>0</v>
      </c>
      <c r="O465" s="20"/>
      <c r="P465" s="20">
        <f t="shared" si="84"/>
        <v>0</v>
      </c>
    </row>
    <row r="466" spans="1:16">
      <c r="A466" s="2">
        <v>7</v>
      </c>
      <c r="B466" s="2" t="s">
        <v>18</v>
      </c>
      <c r="C466" s="24">
        <v>6</v>
      </c>
      <c r="D466" s="24">
        <v>6</v>
      </c>
      <c r="E466" s="21">
        <v>0</v>
      </c>
      <c r="F466" s="21">
        <v>0</v>
      </c>
      <c r="G466" s="25">
        <v>0</v>
      </c>
      <c r="H466" s="26">
        <f t="shared" si="80"/>
        <v>0</v>
      </c>
      <c r="I466" s="21">
        <v>0</v>
      </c>
      <c r="J466" s="43">
        <f t="shared" si="81"/>
        <v>0</v>
      </c>
      <c r="K466" s="21">
        <f t="shared" si="82"/>
        <v>0</v>
      </c>
      <c r="L466" s="74">
        <v>0</v>
      </c>
      <c r="M466" s="20">
        <v>0</v>
      </c>
      <c r="N466" s="20">
        <f t="shared" si="83"/>
        <v>0</v>
      </c>
      <c r="O466" s="20">
        <v>0</v>
      </c>
      <c r="P466" s="20">
        <f t="shared" si="84"/>
        <v>0</v>
      </c>
    </row>
    <row r="467" spans="1:16">
      <c r="A467" s="2">
        <v>8</v>
      </c>
      <c r="B467" s="2" t="s">
        <v>19</v>
      </c>
      <c r="C467" s="24">
        <v>0</v>
      </c>
      <c r="D467" s="24">
        <v>0</v>
      </c>
      <c r="E467" s="21">
        <v>0</v>
      </c>
      <c r="F467" s="21">
        <v>0</v>
      </c>
      <c r="G467" s="25">
        <v>0</v>
      </c>
      <c r="H467" s="26">
        <f t="shared" si="80"/>
        <v>0</v>
      </c>
      <c r="I467" s="21">
        <v>0</v>
      </c>
      <c r="J467" s="43">
        <f t="shared" si="81"/>
        <v>0</v>
      </c>
      <c r="K467" s="21">
        <f t="shared" si="82"/>
        <v>0</v>
      </c>
      <c r="L467" s="74">
        <v>0</v>
      </c>
      <c r="M467" s="8">
        <v>0</v>
      </c>
      <c r="N467" s="20">
        <f t="shared" si="83"/>
        <v>0</v>
      </c>
      <c r="O467" s="20">
        <v>0</v>
      </c>
      <c r="P467" s="20">
        <f t="shared" si="84"/>
        <v>0</v>
      </c>
    </row>
    <row r="468" spans="1:16">
      <c r="A468" s="2">
        <v>9</v>
      </c>
      <c r="B468" s="2" t="s">
        <v>20</v>
      </c>
      <c r="C468" s="24">
        <v>0</v>
      </c>
      <c r="D468" s="24">
        <v>0</v>
      </c>
      <c r="E468" s="21">
        <v>0</v>
      </c>
      <c r="F468" s="21">
        <v>0</v>
      </c>
      <c r="G468" s="25">
        <v>0</v>
      </c>
      <c r="H468" s="26">
        <f t="shared" si="80"/>
        <v>0</v>
      </c>
      <c r="I468" s="21">
        <v>0</v>
      </c>
      <c r="J468" s="43">
        <f t="shared" si="81"/>
        <v>0</v>
      </c>
      <c r="K468" s="21">
        <f t="shared" si="82"/>
        <v>0</v>
      </c>
      <c r="L468" s="74">
        <v>0</v>
      </c>
      <c r="M468" s="20">
        <v>0</v>
      </c>
      <c r="N468" s="20">
        <f t="shared" si="83"/>
        <v>0</v>
      </c>
      <c r="O468" s="20">
        <v>0</v>
      </c>
      <c r="P468" s="20">
        <f t="shared" si="84"/>
        <v>0</v>
      </c>
    </row>
    <row r="469" spans="1:16">
      <c r="A469" s="2">
        <v>10</v>
      </c>
      <c r="B469" s="2" t="s">
        <v>21</v>
      </c>
      <c r="C469" s="24">
        <v>0</v>
      </c>
      <c r="D469" s="24">
        <v>0</v>
      </c>
      <c r="E469" s="21">
        <v>0</v>
      </c>
      <c r="F469" s="21">
        <v>0</v>
      </c>
      <c r="G469" s="25">
        <v>0</v>
      </c>
      <c r="H469" s="26">
        <f t="shared" si="80"/>
        <v>0</v>
      </c>
      <c r="I469" s="21">
        <v>0</v>
      </c>
      <c r="J469" s="43">
        <f t="shared" si="81"/>
        <v>0</v>
      </c>
      <c r="K469" s="21">
        <f t="shared" si="82"/>
        <v>0</v>
      </c>
      <c r="L469" s="74">
        <v>0</v>
      </c>
      <c r="M469" s="8">
        <v>0</v>
      </c>
      <c r="N469" s="20">
        <f t="shared" si="83"/>
        <v>0</v>
      </c>
      <c r="O469" s="20">
        <v>0</v>
      </c>
      <c r="P469" s="20">
        <f t="shared" si="84"/>
        <v>0</v>
      </c>
    </row>
    <row r="470" spans="1:16">
      <c r="A470" s="2">
        <v>11</v>
      </c>
      <c r="B470" s="2" t="s">
        <v>22</v>
      </c>
      <c r="C470" s="24">
        <v>5</v>
      </c>
      <c r="D470" s="24">
        <v>8</v>
      </c>
      <c r="E470" s="21">
        <v>0</v>
      </c>
      <c r="F470" s="21"/>
      <c r="G470" s="25"/>
      <c r="H470" s="26">
        <f t="shared" si="80"/>
        <v>0</v>
      </c>
      <c r="I470" s="21"/>
      <c r="J470" s="43">
        <f t="shared" si="81"/>
        <v>0</v>
      </c>
      <c r="K470" s="21">
        <f t="shared" si="82"/>
        <v>0</v>
      </c>
      <c r="L470" s="74">
        <v>0</v>
      </c>
      <c r="M470" s="20"/>
      <c r="N470" s="20">
        <f t="shared" si="83"/>
        <v>0</v>
      </c>
      <c r="O470" s="20"/>
      <c r="P470" s="20">
        <f t="shared" si="84"/>
        <v>0</v>
      </c>
    </row>
    <row r="471" spans="1:16">
      <c r="A471" s="2">
        <v>12</v>
      </c>
      <c r="B471" s="88" t="s">
        <v>23</v>
      </c>
      <c r="C471" s="24">
        <v>1</v>
      </c>
      <c r="D471" s="24">
        <v>1</v>
      </c>
      <c r="E471" s="21">
        <v>10</v>
      </c>
      <c r="F471" s="21">
        <v>0</v>
      </c>
      <c r="G471" s="25">
        <v>0</v>
      </c>
      <c r="H471" s="26">
        <f t="shared" si="80"/>
        <v>10</v>
      </c>
      <c r="I471" s="27">
        <v>0</v>
      </c>
      <c r="J471" s="43">
        <f t="shared" si="81"/>
        <v>0</v>
      </c>
      <c r="K471" s="21">
        <f t="shared" si="82"/>
        <v>10</v>
      </c>
      <c r="L471" s="74">
        <v>1</v>
      </c>
      <c r="M471" s="8">
        <v>0</v>
      </c>
      <c r="N471" s="20">
        <f t="shared" si="83"/>
        <v>1</v>
      </c>
      <c r="O471" s="20">
        <v>0</v>
      </c>
      <c r="P471" s="20">
        <f t="shared" si="84"/>
        <v>1</v>
      </c>
    </row>
    <row r="472" spans="1:16">
      <c r="A472" s="2">
        <v>13</v>
      </c>
      <c r="B472" s="88" t="s">
        <v>24</v>
      </c>
      <c r="C472" s="24">
        <v>5</v>
      </c>
      <c r="D472" s="24">
        <v>6</v>
      </c>
      <c r="E472" s="21">
        <v>0</v>
      </c>
      <c r="F472" s="21">
        <v>0</v>
      </c>
      <c r="G472" s="25">
        <v>0</v>
      </c>
      <c r="H472" s="26">
        <f t="shared" si="80"/>
        <v>0</v>
      </c>
      <c r="I472" s="21">
        <v>0</v>
      </c>
      <c r="J472" s="43">
        <f t="shared" si="81"/>
        <v>0</v>
      </c>
      <c r="K472" s="21">
        <f t="shared" si="82"/>
        <v>0</v>
      </c>
      <c r="L472" s="74">
        <v>0</v>
      </c>
      <c r="M472" s="20">
        <v>0</v>
      </c>
      <c r="N472" s="20">
        <f t="shared" si="83"/>
        <v>0</v>
      </c>
      <c r="O472" s="20">
        <v>0</v>
      </c>
      <c r="P472" s="20">
        <f t="shared" si="84"/>
        <v>0</v>
      </c>
    </row>
    <row r="473" spans="1:16">
      <c r="A473" s="2">
        <v>14</v>
      </c>
      <c r="B473" s="88" t="s">
        <v>25</v>
      </c>
      <c r="C473" s="24">
        <v>0</v>
      </c>
      <c r="D473" s="24">
        <v>0</v>
      </c>
      <c r="E473" s="21">
        <v>0</v>
      </c>
      <c r="F473" s="21">
        <v>0</v>
      </c>
      <c r="G473" s="25">
        <v>0</v>
      </c>
      <c r="H473" s="26">
        <f t="shared" si="80"/>
        <v>0</v>
      </c>
      <c r="I473" s="21">
        <v>0</v>
      </c>
      <c r="J473" s="43">
        <f t="shared" si="81"/>
        <v>0</v>
      </c>
      <c r="K473" s="21">
        <f t="shared" si="82"/>
        <v>0</v>
      </c>
      <c r="L473" s="74">
        <v>0</v>
      </c>
      <c r="M473" s="8">
        <v>0</v>
      </c>
      <c r="N473" s="20">
        <f t="shared" si="83"/>
        <v>0</v>
      </c>
      <c r="O473" s="20">
        <v>0</v>
      </c>
      <c r="P473" s="20">
        <f t="shared" si="84"/>
        <v>0</v>
      </c>
    </row>
    <row r="474" spans="1:16">
      <c r="A474" s="2">
        <v>15</v>
      </c>
      <c r="B474" s="88" t="s">
        <v>26</v>
      </c>
      <c r="C474" s="24">
        <v>2</v>
      </c>
      <c r="D474" s="24">
        <v>2</v>
      </c>
      <c r="E474" s="21">
        <v>24</v>
      </c>
      <c r="F474" s="21">
        <v>0</v>
      </c>
      <c r="G474" s="25">
        <v>0</v>
      </c>
      <c r="H474" s="26">
        <f t="shared" si="80"/>
        <v>24</v>
      </c>
      <c r="I474" s="21">
        <v>0</v>
      </c>
      <c r="J474" s="43">
        <f t="shared" si="81"/>
        <v>0</v>
      </c>
      <c r="K474" s="21">
        <f t="shared" si="82"/>
        <v>24</v>
      </c>
      <c r="L474" s="74">
        <v>2</v>
      </c>
      <c r="M474" s="20">
        <v>0</v>
      </c>
      <c r="N474" s="20">
        <f t="shared" si="83"/>
        <v>2</v>
      </c>
      <c r="O474" s="20">
        <v>0</v>
      </c>
      <c r="P474" s="20">
        <f t="shared" si="84"/>
        <v>2</v>
      </c>
    </row>
    <row r="475" spans="1:16">
      <c r="A475" s="2">
        <v>16</v>
      </c>
      <c r="B475" s="2" t="s">
        <v>27</v>
      </c>
      <c r="C475" s="24">
        <v>0</v>
      </c>
      <c r="D475" s="24">
        <v>0</v>
      </c>
      <c r="E475" s="21">
        <v>0</v>
      </c>
      <c r="F475" s="21"/>
      <c r="G475" s="25"/>
      <c r="H475" s="26">
        <f t="shared" si="80"/>
        <v>0</v>
      </c>
      <c r="I475" s="21"/>
      <c r="J475" s="43">
        <f t="shared" si="81"/>
        <v>0</v>
      </c>
      <c r="K475" s="21">
        <f t="shared" si="82"/>
        <v>0</v>
      </c>
      <c r="L475" s="74">
        <v>0</v>
      </c>
      <c r="M475" s="8"/>
      <c r="N475" s="20">
        <f t="shared" si="83"/>
        <v>0</v>
      </c>
      <c r="O475" s="20"/>
      <c r="P475" s="20">
        <f t="shared" si="84"/>
        <v>0</v>
      </c>
    </row>
    <row r="476" spans="1:16">
      <c r="A476" s="2">
        <v>17</v>
      </c>
      <c r="B476" s="2" t="s">
        <v>28</v>
      </c>
      <c r="C476" s="24">
        <v>4</v>
      </c>
      <c r="D476" s="24">
        <v>5</v>
      </c>
      <c r="E476" s="21">
        <v>1</v>
      </c>
      <c r="F476" s="21">
        <v>0</v>
      </c>
      <c r="G476" s="25">
        <v>0</v>
      </c>
      <c r="H476" s="26">
        <f t="shared" si="80"/>
        <v>1</v>
      </c>
      <c r="I476" s="21">
        <v>0</v>
      </c>
      <c r="J476" s="43">
        <f t="shared" si="81"/>
        <v>0</v>
      </c>
      <c r="K476" s="21">
        <f t="shared" si="82"/>
        <v>1</v>
      </c>
      <c r="L476" s="74">
        <v>1</v>
      </c>
      <c r="M476" s="20">
        <v>0</v>
      </c>
      <c r="N476" s="20">
        <f t="shared" si="83"/>
        <v>1</v>
      </c>
      <c r="O476" s="20">
        <v>0</v>
      </c>
      <c r="P476" s="20">
        <f t="shared" si="84"/>
        <v>1</v>
      </c>
    </row>
    <row r="477" spans="1:16">
      <c r="A477" s="2">
        <v>18</v>
      </c>
      <c r="B477" s="88" t="s">
        <v>29</v>
      </c>
      <c r="C477" s="231">
        <v>1</v>
      </c>
      <c r="D477" s="24">
        <v>1</v>
      </c>
      <c r="E477" s="21">
        <v>6</v>
      </c>
      <c r="F477" s="21">
        <v>0</v>
      </c>
      <c r="G477" s="25">
        <v>0</v>
      </c>
      <c r="H477" s="26">
        <f t="shared" si="80"/>
        <v>6</v>
      </c>
      <c r="I477" s="21">
        <v>0</v>
      </c>
      <c r="J477" s="43">
        <f t="shared" si="81"/>
        <v>0</v>
      </c>
      <c r="K477" s="21">
        <f t="shared" si="82"/>
        <v>6</v>
      </c>
      <c r="L477" s="74">
        <v>1</v>
      </c>
      <c r="M477" s="8">
        <v>0</v>
      </c>
      <c r="N477" s="20">
        <f t="shared" si="83"/>
        <v>1</v>
      </c>
      <c r="O477" s="20">
        <v>0</v>
      </c>
      <c r="P477" s="20">
        <f t="shared" si="84"/>
        <v>1</v>
      </c>
    </row>
    <row r="478" spans="1:16">
      <c r="A478" s="2">
        <v>19</v>
      </c>
      <c r="B478" s="88" t="s">
        <v>30</v>
      </c>
      <c r="C478" s="24">
        <v>2</v>
      </c>
      <c r="D478" s="24">
        <v>2</v>
      </c>
      <c r="E478" s="21">
        <v>0</v>
      </c>
      <c r="F478" s="21">
        <v>0</v>
      </c>
      <c r="G478" s="25">
        <v>0</v>
      </c>
      <c r="H478" s="26">
        <f t="shared" si="80"/>
        <v>0</v>
      </c>
      <c r="I478" s="21">
        <v>0</v>
      </c>
      <c r="J478" s="43">
        <f t="shared" si="81"/>
        <v>0</v>
      </c>
      <c r="K478" s="21">
        <f t="shared" si="82"/>
        <v>0</v>
      </c>
      <c r="L478" s="74">
        <v>0</v>
      </c>
      <c r="M478" s="20">
        <v>0</v>
      </c>
      <c r="N478" s="20">
        <f t="shared" si="83"/>
        <v>0</v>
      </c>
      <c r="O478" s="20">
        <v>0</v>
      </c>
      <c r="P478" s="20">
        <f t="shared" si="84"/>
        <v>0</v>
      </c>
    </row>
    <row r="479" spans="1:16">
      <c r="A479" s="2">
        <v>20</v>
      </c>
      <c r="B479" s="2" t="s">
        <v>31</v>
      </c>
      <c r="C479" s="24">
        <v>2</v>
      </c>
      <c r="D479" s="24">
        <v>2</v>
      </c>
      <c r="E479" s="21">
        <v>0</v>
      </c>
      <c r="F479" s="21">
        <v>0</v>
      </c>
      <c r="G479" s="25">
        <v>0</v>
      </c>
      <c r="H479" s="26">
        <f t="shared" si="80"/>
        <v>0</v>
      </c>
      <c r="I479" s="21">
        <v>0</v>
      </c>
      <c r="J479" s="43">
        <f t="shared" si="81"/>
        <v>0</v>
      </c>
      <c r="K479" s="21">
        <f t="shared" si="82"/>
        <v>0</v>
      </c>
      <c r="L479" s="74">
        <v>0</v>
      </c>
      <c r="M479" s="8">
        <v>0</v>
      </c>
      <c r="N479" s="20">
        <f t="shared" si="83"/>
        <v>0</v>
      </c>
      <c r="O479" s="20">
        <v>0</v>
      </c>
      <c r="P479" s="20">
        <f t="shared" si="84"/>
        <v>0</v>
      </c>
    </row>
    <row r="480" spans="1:16">
      <c r="A480" s="2">
        <v>21</v>
      </c>
      <c r="B480" s="2" t="s">
        <v>32</v>
      </c>
      <c r="C480" s="24">
        <v>2</v>
      </c>
      <c r="D480" s="24">
        <v>2</v>
      </c>
      <c r="E480" s="21">
        <v>5</v>
      </c>
      <c r="F480" s="21"/>
      <c r="G480" s="25"/>
      <c r="H480" s="26">
        <f t="shared" si="80"/>
        <v>5</v>
      </c>
      <c r="I480" s="21"/>
      <c r="J480" s="43">
        <f t="shared" si="81"/>
        <v>0</v>
      </c>
      <c r="K480" s="21">
        <f t="shared" si="82"/>
        <v>5</v>
      </c>
      <c r="L480" s="74">
        <v>1</v>
      </c>
      <c r="M480" s="20"/>
      <c r="N480" s="20">
        <f t="shared" si="83"/>
        <v>1</v>
      </c>
      <c r="O480" s="20"/>
      <c r="P480" s="20">
        <f t="shared" si="84"/>
        <v>1</v>
      </c>
    </row>
    <row r="481" spans="1:16">
      <c r="A481" s="2">
        <v>22</v>
      </c>
      <c r="B481" s="2" t="s">
        <v>33</v>
      </c>
      <c r="C481" s="24">
        <v>0</v>
      </c>
      <c r="D481" s="24">
        <v>0</v>
      </c>
      <c r="E481" s="21">
        <v>0</v>
      </c>
      <c r="F481" s="21">
        <v>0</v>
      </c>
      <c r="G481" s="25">
        <v>0</v>
      </c>
      <c r="H481" s="26">
        <f t="shared" si="80"/>
        <v>0</v>
      </c>
      <c r="I481" s="21">
        <v>0</v>
      </c>
      <c r="J481" s="43">
        <f t="shared" si="81"/>
        <v>0</v>
      </c>
      <c r="K481" s="21">
        <f t="shared" si="82"/>
        <v>0</v>
      </c>
      <c r="L481" s="74">
        <v>0</v>
      </c>
      <c r="M481" s="8">
        <v>0</v>
      </c>
      <c r="N481" s="20">
        <f t="shared" si="83"/>
        <v>0</v>
      </c>
      <c r="O481" s="20">
        <v>0</v>
      </c>
      <c r="P481" s="20">
        <f t="shared" si="84"/>
        <v>0</v>
      </c>
    </row>
    <row r="482" spans="1:16">
      <c r="A482" s="2">
        <v>23</v>
      </c>
      <c r="B482" s="2" t="s">
        <v>34</v>
      </c>
      <c r="C482" s="24">
        <v>0</v>
      </c>
      <c r="D482" s="24">
        <v>0</v>
      </c>
      <c r="E482" s="21">
        <v>0</v>
      </c>
      <c r="F482" s="21">
        <v>0</v>
      </c>
      <c r="G482" s="25">
        <v>0</v>
      </c>
      <c r="H482" s="26">
        <f t="shared" si="80"/>
        <v>0</v>
      </c>
      <c r="I482" s="21">
        <v>0</v>
      </c>
      <c r="J482" s="43">
        <f t="shared" si="81"/>
        <v>0</v>
      </c>
      <c r="K482" s="21">
        <f t="shared" si="82"/>
        <v>0</v>
      </c>
      <c r="L482" s="74">
        <v>0</v>
      </c>
      <c r="M482" s="20">
        <v>0</v>
      </c>
      <c r="N482" s="20">
        <f t="shared" si="83"/>
        <v>0</v>
      </c>
      <c r="O482" s="20">
        <v>0</v>
      </c>
      <c r="P482" s="20">
        <f t="shared" si="84"/>
        <v>0</v>
      </c>
    </row>
    <row r="483" spans="1:16">
      <c r="A483" s="2">
        <v>24</v>
      </c>
      <c r="B483" s="88" t="s">
        <v>36</v>
      </c>
      <c r="C483" s="24">
        <v>5</v>
      </c>
      <c r="D483" s="24">
        <v>7</v>
      </c>
      <c r="E483" s="21">
        <v>8.9499999999999993</v>
      </c>
      <c r="F483" s="21">
        <v>0</v>
      </c>
      <c r="G483" s="25">
        <v>0</v>
      </c>
      <c r="H483" s="26">
        <f t="shared" si="80"/>
        <v>8.9499999999999993</v>
      </c>
      <c r="I483" s="21">
        <v>0</v>
      </c>
      <c r="J483" s="43">
        <f t="shared" si="81"/>
        <v>0</v>
      </c>
      <c r="K483" s="21">
        <f t="shared" si="82"/>
        <v>8.9499999999999993</v>
      </c>
      <c r="L483" s="74">
        <v>2</v>
      </c>
      <c r="M483" s="8">
        <v>0</v>
      </c>
      <c r="N483" s="20">
        <f t="shared" si="83"/>
        <v>2</v>
      </c>
      <c r="O483" s="20">
        <v>0</v>
      </c>
      <c r="P483" s="20">
        <f t="shared" si="84"/>
        <v>2</v>
      </c>
    </row>
    <row r="484" spans="1:16">
      <c r="A484" s="2">
        <v>25</v>
      </c>
      <c r="B484" s="88" t="s">
        <v>35</v>
      </c>
      <c r="C484" s="24">
        <v>1</v>
      </c>
      <c r="D484" s="24">
        <v>1</v>
      </c>
      <c r="E484" s="21">
        <v>12</v>
      </c>
      <c r="F484" s="21">
        <v>0</v>
      </c>
      <c r="G484" s="25">
        <v>0</v>
      </c>
      <c r="H484" s="26">
        <f t="shared" si="80"/>
        <v>12</v>
      </c>
      <c r="I484" s="21">
        <v>0</v>
      </c>
      <c r="J484" s="43">
        <f t="shared" si="81"/>
        <v>0</v>
      </c>
      <c r="K484" s="21">
        <f t="shared" si="82"/>
        <v>12</v>
      </c>
      <c r="L484" s="74">
        <v>0</v>
      </c>
      <c r="M484" s="20">
        <v>1</v>
      </c>
      <c r="N484" s="20">
        <f t="shared" si="83"/>
        <v>1</v>
      </c>
      <c r="O484" s="20">
        <v>0</v>
      </c>
      <c r="P484" s="20">
        <f t="shared" si="84"/>
        <v>1</v>
      </c>
    </row>
    <row r="485" spans="1:16">
      <c r="A485" s="2">
        <v>26</v>
      </c>
      <c r="B485" s="2" t="s">
        <v>37</v>
      </c>
      <c r="C485" s="24">
        <v>1</v>
      </c>
      <c r="D485" s="24">
        <v>2</v>
      </c>
      <c r="E485" s="21">
        <v>0</v>
      </c>
      <c r="F485" s="21">
        <v>0</v>
      </c>
      <c r="G485" s="25">
        <v>0</v>
      </c>
      <c r="H485" s="26">
        <f t="shared" si="80"/>
        <v>0</v>
      </c>
      <c r="I485" s="21">
        <v>0</v>
      </c>
      <c r="J485" s="43">
        <f t="shared" si="81"/>
        <v>0</v>
      </c>
      <c r="K485" s="21">
        <f t="shared" si="82"/>
        <v>0</v>
      </c>
      <c r="L485" s="74">
        <v>0</v>
      </c>
      <c r="M485" s="8">
        <v>0</v>
      </c>
      <c r="N485" s="20">
        <f t="shared" si="83"/>
        <v>0</v>
      </c>
      <c r="O485" s="20">
        <v>0</v>
      </c>
      <c r="P485" s="20">
        <f t="shared" si="84"/>
        <v>0</v>
      </c>
    </row>
    <row r="486" spans="1:16">
      <c r="A486" s="2">
        <v>27</v>
      </c>
      <c r="B486" s="2" t="s">
        <v>38</v>
      </c>
      <c r="C486" s="24">
        <v>0</v>
      </c>
      <c r="D486" s="24">
        <v>0</v>
      </c>
      <c r="E486" s="21">
        <v>0</v>
      </c>
      <c r="F486" s="21">
        <v>0</v>
      </c>
      <c r="G486" s="25">
        <v>0</v>
      </c>
      <c r="H486" s="26">
        <f t="shared" si="80"/>
        <v>0</v>
      </c>
      <c r="I486" s="21">
        <v>0</v>
      </c>
      <c r="J486" s="43">
        <f t="shared" si="81"/>
        <v>0</v>
      </c>
      <c r="K486" s="21">
        <f t="shared" si="82"/>
        <v>0</v>
      </c>
      <c r="L486" s="74">
        <v>0</v>
      </c>
      <c r="M486" s="20">
        <v>0</v>
      </c>
      <c r="N486" s="20">
        <v>0</v>
      </c>
      <c r="O486" s="20">
        <v>0</v>
      </c>
      <c r="P486" s="20">
        <f t="shared" si="84"/>
        <v>0</v>
      </c>
    </row>
    <row r="487" spans="1:16">
      <c r="A487" s="2">
        <v>28</v>
      </c>
      <c r="B487" s="2" t="s">
        <v>39</v>
      </c>
      <c r="C487" s="24">
        <v>0</v>
      </c>
      <c r="D487" s="24">
        <v>0</v>
      </c>
      <c r="E487" s="21">
        <v>0</v>
      </c>
      <c r="F487" s="21"/>
      <c r="G487" s="25"/>
      <c r="H487" s="26">
        <f t="shared" si="80"/>
        <v>0</v>
      </c>
      <c r="I487" s="21"/>
      <c r="J487" s="43">
        <f t="shared" si="81"/>
        <v>0</v>
      </c>
      <c r="K487" s="21">
        <f t="shared" si="82"/>
        <v>0</v>
      </c>
      <c r="L487" s="74">
        <v>0</v>
      </c>
      <c r="M487" s="8"/>
      <c r="N487" s="20">
        <f t="shared" ref="N487:N489" si="85">SUM(L487:M487)</f>
        <v>0</v>
      </c>
      <c r="O487" s="20"/>
      <c r="P487" s="20">
        <f t="shared" si="84"/>
        <v>0</v>
      </c>
    </row>
    <row r="488" spans="1:16">
      <c r="A488" s="2">
        <v>29</v>
      </c>
      <c r="B488" s="88" t="s">
        <v>40</v>
      </c>
      <c r="C488" s="24">
        <v>2</v>
      </c>
      <c r="D488" s="24">
        <v>2</v>
      </c>
      <c r="E488" s="21">
        <v>0</v>
      </c>
      <c r="F488" s="21">
        <v>0</v>
      </c>
      <c r="G488" s="25">
        <v>0</v>
      </c>
      <c r="H488" s="26">
        <f t="shared" si="80"/>
        <v>0</v>
      </c>
      <c r="I488" s="21">
        <v>0</v>
      </c>
      <c r="J488" s="43">
        <f t="shared" si="81"/>
        <v>0</v>
      </c>
      <c r="K488" s="21">
        <f t="shared" si="82"/>
        <v>0</v>
      </c>
      <c r="L488" s="74">
        <v>0</v>
      </c>
      <c r="M488" s="20">
        <v>0</v>
      </c>
      <c r="N488" s="20">
        <f t="shared" si="85"/>
        <v>0</v>
      </c>
      <c r="O488" s="20">
        <v>0</v>
      </c>
      <c r="P488" s="20">
        <f t="shared" si="84"/>
        <v>0</v>
      </c>
    </row>
    <row r="489" spans="1:16">
      <c r="A489" s="2">
        <v>30</v>
      </c>
      <c r="B489" s="2" t="s">
        <v>41</v>
      </c>
      <c r="C489" s="6">
        <v>3</v>
      </c>
      <c r="D489" s="6">
        <v>3</v>
      </c>
      <c r="E489" s="3">
        <v>0</v>
      </c>
      <c r="F489" s="21">
        <v>0</v>
      </c>
      <c r="G489" s="25">
        <v>0</v>
      </c>
      <c r="H489" s="26">
        <f t="shared" si="80"/>
        <v>0</v>
      </c>
      <c r="I489" s="21">
        <v>0</v>
      </c>
      <c r="J489" s="43">
        <f t="shared" si="81"/>
        <v>0</v>
      </c>
      <c r="K489" s="21">
        <f t="shared" si="82"/>
        <v>0</v>
      </c>
      <c r="L489" s="74">
        <v>0</v>
      </c>
      <c r="M489" s="8">
        <v>0</v>
      </c>
      <c r="N489" s="20">
        <f t="shared" si="85"/>
        <v>0</v>
      </c>
      <c r="O489" s="20">
        <v>0</v>
      </c>
      <c r="P489" s="20">
        <f t="shared" si="84"/>
        <v>0</v>
      </c>
    </row>
    <row r="490" spans="1:16">
      <c r="A490" s="37"/>
      <c r="B490" s="9" t="s">
        <v>42</v>
      </c>
      <c r="C490" s="101">
        <f>SUM(C460:C489)</f>
        <v>49</v>
      </c>
      <c r="D490" s="101">
        <f t="shared" ref="D490:I490" si="86">SUM(D460:D489)</f>
        <v>57</v>
      </c>
      <c r="E490" s="7">
        <f t="shared" si="86"/>
        <v>83.95</v>
      </c>
      <c r="F490" s="7">
        <f t="shared" si="86"/>
        <v>0</v>
      </c>
      <c r="G490" s="7">
        <f t="shared" si="86"/>
        <v>0</v>
      </c>
      <c r="H490" s="7">
        <f t="shared" si="86"/>
        <v>83.95</v>
      </c>
      <c r="I490" s="7">
        <f t="shared" si="86"/>
        <v>0</v>
      </c>
      <c r="J490" s="43">
        <f t="shared" si="81"/>
        <v>0</v>
      </c>
      <c r="K490" s="7">
        <f t="shared" ref="K490:P490" si="87">SUM(K460:K489)</f>
        <v>83.95</v>
      </c>
      <c r="L490" s="101">
        <f t="shared" si="87"/>
        <v>10</v>
      </c>
      <c r="M490" s="101">
        <f t="shared" si="87"/>
        <v>2</v>
      </c>
      <c r="N490" s="101">
        <f t="shared" si="87"/>
        <v>12</v>
      </c>
      <c r="O490" s="101">
        <f t="shared" si="87"/>
        <v>0</v>
      </c>
      <c r="P490" s="101">
        <f t="shared" si="87"/>
        <v>12</v>
      </c>
    </row>
    <row r="491" spans="1:16" ht="40.5" customHeight="1">
      <c r="A491" s="244" t="s">
        <v>179</v>
      </c>
      <c r="B491" s="244"/>
      <c r="C491" s="244"/>
      <c r="D491" s="244"/>
      <c r="E491" s="244"/>
      <c r="F491" s="244"/>
      <c r="G491" s="244"/>
      <c r="H491" s="244"/>
      <c r="I491" s="244"/>
      <c r="J491" s="244"/>
      <c r="K491" s="244"/>
      <c r="L491" s="244"/>
      <c r="M491" s="244"/>
      <c r="N491" s="244"/>
      <c r="O491" s="244"/>
      <c r="P491" s="244"/>
    </row>
    <row r="492" spans="1:16">
      <c r="A492" s="245" t="s">
        <v>0</v>
      </c>
      <c r="B492" s="245" t="s">
        <v>1</v>
      </c>
      <c r="C492" s="245" t="s">
        <v>2</v>
      </c>
      <c r="D492" s="245" t="s">
        <v>3</v>
      </c>
      <c r="E492" s="245" t="s">
        <v>4</v>
      </c>
      <c r="F492" s="246"/>
      <c r="G492" s="246"/>
      <c r="H492" s="246"/>
      <c r="I492" s="246"/>
      <c r="J492" s="246"/>
      <c r="K492" s="246"/>
      <c r="L492" s="245" t="s">
        <v>60</v>
      </c>
      <c r="M492" s="246"/>
      <c r="N492" s="246"/>
      <c r="O492" s="246"/>
      <c r="P492" s="247"/>
    </row>
    <row r="493" spans="1:16" ht="51">
      <c r="A493" s="245"/>
      <c r="B493" s="245"/>
      <c r="C493" s="245"/>
      <c r="D493" s="245"/>
      <c r="E493" s="232" t="s">
        <v>152</v>
      </c>
      <c r="F493" s="232" t="s">
        <v>49</v>
      </c>
      <c r="G493" s="232" t="s">
        <v>6</v>
      </c>
      <c r="H493" s="232" t="s">
        <v>7</v>
      </c>
      <c r="I493" s="232" t="s">
        <v>8</v>
      </c>
      <c r="J493" s="232" t="s">
        <v>9</v>
      </c>
      <c r="K493" s="232" t="s">
        <v>10</v>
      </c>
      <c r="L493" s="232" t="s">
        <v>56</v>
      </c>
      <c r="M493" s="232" t="s">
        <v>162</v>
      </c>
      <c r="N493" s="232" t="s">
        <v>57</v>
      </c>
      <c r="O493" s="232" t="s">
        <v>46</v>
      </c>
      <c r="P493" s="232" t="s">
        <v>12</v>
      </c>
    </row>
    <row r="494" spans="1:16">
      <c r="A494" s="23">
        <v>1</v>
      </c>
      <c r="B494" s="23">
        <v>2</v>
      </c>
      <c r="C494" s="23">
        <v>3</v>
      </c>
      <c r="D494" s="23">
        <v>4</v>
      </c>
      <c r="E494" s="23">
        <v>5</v>
      </c>
      <c r="F494" s="23">
        <v>6</v>
      </c>
      <c r="G494" s="23">
        <v>7</v>
      </c>
      <c r="H494" s="23">
        <v>8</v>
      </c>
      <c r="I494" s="23">
        <v>9</v>
      </c>
      <c r="J494" s="23">
        <v>10</v>
      </c>
      <c r="K494" s="23">
        <v>11</v>
      </c>
      <c r="L494" s="23">
        <v>12</v>
      </c>
      <c r="M494" s="23">
        <v>13</v>
      </c>
      <c r="N494" s="23">
        <v>14</v>
      </c>
      <c r="O494" s="23">
        <v>15</v>
      </c>
      <c r="P494" s="23">
        <v>16</v>
      </c>
    </row>
    <row r="495" spans="1:16">
      <c r="A495" s="2">
        <v>1</v>
      </c>
      <c r="B495" s="52" t="s">
        <v>13</v>
      </c>
      <c r="C495" s="24">
        <v>1</v>
      </c>
      <c r="D495" s="24">
        <v>1</v>
      </c>
      <c r="E495" s="21">
        <v>0</v>
      </c>
      <c r="F495" s="21">
        <v>0</v>
      </c>
      <c r="G495" s="25">
        <v>0</v>
      </c>
      <c r="H495" s="26">
        <f>SUM(E495:G495)</f>
        <v>0</v>
      </c>
      <c r="I495" s="21">
        <v>0</v>
      </c>
      <c r="J495" s="43">
        <f>IF(H495&lt;&gt;0,I495/H495*100,0)</f>
        <v>0</v>
      </c>
      <c r="K495" s="21">
        <f>H495-I495</f>
        <v>0</v>
      </c>
      <c r="L495" s="74">
        <v>1</v>
      </c>
      <c r="M495" s="20">
        <v>0</v>
      </c>
      <c r="N495" s="20">
        <f>SUM(L495:M495)</f>
        <v>1</v>
      </c>
      <c r="O495" s="20">
        <v>0</v>
      </c>
      <c r="P495" s="20">
        <f>N495-O495</f>
        <v>1</v>
      </c>
    </row>
    <row r="496" spans="1:16">
      <c r="A496" s="2">
        <v>2</v>
      </c>
      <c r="B496" s="2" t="s">
        <v>14</v>
      </c>
      <c r="C496" s="24">
        <v>1</v>
      </c>
      <c r="D496" s="24">
        <v>1</v>
      </c>
      <c r="E496" s="21">
        <v>5</v>
      </c>
      <c r="F496" s="21">
        <v>0</v>
      </c>
      <c r="G496" s="25">
        <v>0</v>
      </c>
      <c r="H496" s="26">
        <f t="shared" ref="H496:H524" si="88">SUM(E496:G496)</f>
        <v>5</v>
      </c>
      <c r="I496" s="21">
        <v>0</v>
      </c>
      <c r="J496" s="43">
        <f t="shared" ref="J496:J525" si="89">IF(H496&lt;&gt;0,I496/H496*100,0)</f>
        <v>0</v>
      </c>
      <c r="K496" s="21">
        <f t="shared" ref="K496:K524" si="90">H496-I496</f>
        <v>5</v>
      </c>
      <c r="L496" s="74">
        <v>1</v>
      </c>
      <c r="M496" s="8">
        <v>0</v>
      </c>
      <c r="N496" s="20">
        <f t="shared" ref="N496:N520" si="91">SUM(L496:M496)</f>
        <v>1</v>
      </c>
      <c r="O496" s="20">
        <v>0</v>
      </c>
      <c r="P496" s="20">
        <f t="shared" ref="P496:P524" si="92">N496-O496</f>
        <v>1</v>
      </c>
    </row>
    <row r="497" spans="1:16">
      <c r="A497" s="2">
        <v>3</v>
      </c>
      <c r="B497" s="2" t="s">
        <v>15</v>
      </c>
      <c r="C497" s="24">
        <v>0</v>
      </c>
      <c r="D497" s="24">
        <v>0</v>
      </c>
      <c r="E497" s="21">
        <v>0</v>
      </c>
      <c r="F497" s="21">
        <v>0</v>
      </c>
      <c r="G497" s="25">
        <v>0</v>
      </c>
      <c r="H497" s="26">
        <f t="shared" si="88"/>
        <v>0</v>
      </c>
      <c r="I497" s="21">
        <v>0</v>
      </c>
      <c r="J497" s="43">
        <f t="shared" si="89"/>
        <v>0</v>
      </c>
      <c r="K497" s="21">
        <f t="shared" si="90"/>
        <v>0</v>
      </c>
      <c r="L497" s="74">
        <v>0</v>
      </c>
      <c r="M497" s="20">
        <v>0</v>
      </c>
      <c r="N497" s="20">
        <f t="shared" si="91"/>
        <v>0</v>
      </c>
      <c r="O497" s="20">
        <v>0</v>
      </c>
      <c r="P497" s="20">
        <f t="shared" si="92"/>
        <v>0</v>
      </c>
    </row>
    <row r="498" spans="1:16">
      <c r="A498" s="2">
        <v>4</v>
      </c>
      <c r="B498" s="2" t="s">
        <v>16</v>
      </c>
      <c r="C498" s="24">
        <v>2</v>
      </c>
      <c r="D498" s="24">
        <v>2</v>
      </c>
      <c r="E498" s="21">
        <v>0</v>
      </c>
      <c r="F498" s="21">
        <v>0</v>
      </c>
      <c r="G498" s="25">
        <v>0</v>
      </c>
      <c r="H498" s="26">
        <f t="shared" si="88"/>
        <v>0</v>
      </c>
      <c r="I498" s="21">
        <v>0</v>
      </c>
      <c r="J498" s="43">
        <f t="shared" si="89"/>
        <v>0</v>
      </c>
      <c r="K498" s="21">
        <f t="shared" si="90"/>
        <v>0</v>
      </c>
      <c r="L498" s="74">
        <v>0</v>
      </c>
      <c r="M498" s="8">
        <v>0</v>
      </c>
      <c r="N498" s="20">
        <f t="shared" si="91"/>
        <v>0</v>
      </c>
      <c r="O498" s="20">
        <v>0</v>
      </c>
      <c r="P498" s="20">
        <f t="shared" si="92"/>
        <v>0</v>
      </c>
    </row>
    <row r="499" spans="1:16">
      <c r="A499" s="2">
        <v>5</v>
      </c>
      <c r="B499" s="88" t="s">
        <v>80</v>
      </c>
      <c r="C499" s="24">
        <v>1</v>
      </c>
      <c r="D499" s="24">
        <v>1</v>
      </c>
      <c r="E499" s="21">
        <v>12</v>
      </c>
      <c r="F499" s="21">
        <v>0</v>
      </c>
      <c r="G499" s="25">
        <v>0</v>
      </c>
      <c r="H499" s="26">
        <f t="shared" si="88"/>
        <v>12</v>
      </c>
      <c r="I499" s="21">
        <v>0</v>
      </c>
      <c r="J499" s="43">
        <f t="shared" si="89"/>
        <v>0</v>
      </c>
      <c r="K499" s="21">
        <f t="shared" si="90"/>
        <v>12</v>
      </c>
      <c r="L499" s="74">
        <v>0</v>
      </c>
      <c r="M499" s="20">
        <v>1</v>
      </c>
      <c r="N499" s="20">
        <f t="shared" si="91"/>
        <v>1</v>
      </c>
      <c r="O499" s="20">
        <v>0</v>
      </c>
      <c r="P499" s="20">
        <f t="shared" si="92"/>
        <v>1</v>
      </c>
    </row>
    <row r="500" spans="1:16">
      <c r="A500" s="2">
        <v>6</v>
      </c>
      <c r="B500" s="88" t="s">
        <v>17</v>
      </c>
      <c r="C500" s="24">
        <v>2</v>
      </c>
      <c r="D500" s="24">
        <v>2</v>
      </c>
      <c r="E500" s="21">
        <v>0</v>
      </c>
      <c r="F500" s="21">
        <v>0</v>
      </c>
      <c r="G500" s="25">
        <v>0</v>
      </c>
      <c r="H500" s="26">
        <f t="shared" si="88"/>
        <v>0</v>
      </c>
      <c r="I500" s="21">
        <v>0</v>
      </c>
      <c r="J500" s="43">
        <f t="shared" si="89"/>
        <v>0</v>
      </c>
      <c r="K500" s="21">
        <f t="shared" si="90"/>
        <v>0</v>
      </c>
      <c r="L500" s="74">
        <v>0</v>
      </c>
      <c r="M500" s="8">
        <v>0</v>
      </c>
      <c r="N500" s="20">
        <f t="shared" si="91"/>
        <v>0</v>
      </c>
      <c r="O500" s="20">
        <v>0</v>
      </c>
      <c r="P500" s="20">
        <f t="shared" si="92"/>
        <v>0</v>
      </c>
    </row>
    <row r="501" spans="1:16">
      <c r="A501" s="2">
        <v>7</v>
      </c>
      <c r="B501" s="2" t="s">
        <v>18</v>
      </c>
      <c r="C501" s="24">
        <v>6</v>
      </c>
      <c r="D501" s="24">
        <v>6</v>
      </c>
      <c r="E501" s="21">
        <v>0</v>
      </c>
      <c r="F501" s="21">
        <v>0</v>
      </c>
      <c r="G501" s="25">
        <v>0</v>
      </c>
      <c r="H501" s="26">
        <f t="shared" si="88"/>
        <v>0</v>
      </c>
      <c r="I501" s="21">
        <v>0</v>
      </c>
      <c r="J501" s="43">
        <f t="shared" si="89"/>
        <v>0</v>
      </c>
      <c r="K501" s="21">
        <f t="shared" si="90"/>
        <v>0</v>
      </c>
      <c r="L501" s="74">
        <v>0</v>
      </c>
      <c r="M501" s="20">
        <v>0</v>
      </c>
      <c r="N501" s="20">
        <f t="shared" si="91"/>
        <v>0</v>
      </c>
      <c r="O501" s="20">
        <v>0</v>
      </c>
      <c r="P501" s="20">
        <f t="shared" si="92"/>
        <v>0</v>
      </c>
    </row>
    <row r="502" spans="1:16">
      <c r="A502" s="2">
        <v>8</v>
      </c>
      <c r="B502" s="88" t="s">
        <v>19</v>
      </c>
      <c r="C502" s="24">
        <v>0</v>
      </c>
      <c r="D502" s="24">
        <v>0</v>
      </c>
      <c r="E502" s="21">
        <v>0</v>
      </c>
      <c r="F502" s="21">
        <v>0</v>
      </c>
      <c r="G502" s="25">
        <v>0</v>
      </c>
      <c r="H502" s="26">
        <f t="shared" si="88"/>
        <v>0</v>
      </c>
      <c r="I502" s="21">
        <v>0</v>
      </c>
      <c r="J502" s="43">
        <f t="shared" si="89"/>
        <v>0</v>
      </c>
      <c r="K502" s="21">
        <f t="shared" si="90"/>
        <v>0</v>
      </c>
      <c r="L502" s="74">
        <v>0</v>
      </c>
      <c r="M502" s="8">
        <v>0</v>
      </c>
      <c r="N502" s="20">
        <f t="shared" si="91"/>
        <v>0</v>
      </c>
      <c r="O502" s="20">
        <v>0</v>
      </c>
      <c r="P502" s="20">
        <f t="shared" si="92"/>
        <v>0</v>
      </c>
    </row>
    <row r="503" spans="1:16">
      <c r="A503" s="2">
        <v>9</v>
      </c>
      <c r="B503" s="2" t="s">
        <v>20</v>
      </c>
      <c r="C503" s="24">
        <v>0</v>
      </c>
      <c r="D503" s="24">
        <v>0</v>
      </c>
      <c r="E503" s="21">
        <v>0</v>
      </c>
      <c r="F503" s="21">
        <v>0</v>
      </c>
      <c r="G503" s="25">
        <v>0</v>
      </c>
      <c r="H503" s="26">
        <f t="shared" si="88"/>
        <v>0</v>
      </c>
      <c r="I503" s="21">
        <v>0</v>
      </c>
      <c r="J503" s="43">
        <f t="shared" si="89"/>
        <v>0</v>
      </c>
      <c r="K503" s="21">
        <f t="shared" si="90"/>
        <v>0</v>
      </c>
      <c r="L503" s="74">
        <v>0</v>
      </c>
      <c r="M503" s="20">
        <v>0</v>
      </c>
      <c r="N503" s="20">
        <f t="shared" si="91"/>
        <v>0</v>
      </c>
      <c r="O503" s="20">
        <v>0</v>
      </c>
      <c r="P503" s="20">
        <f t="shared" si="92"/>
        <v>0</v>
      </c>
    </row>
    <row r="504" spans="1:16">
      <c r="A504" s="2">
        <v>10</v>
      </c>
      <c r="B504" s="2" t="s">
        <v>21</v>
      </c>
      <c r="C504" s="24">
        <v>0</v>
      </c>
      <c r="D504" s="24">
        <v>0</v>
      </c>
      <c r="E504" s="21">
        <v>0</v>
      </c>
      <c r="F504" s="21">
        <v>0</v>
      </c>
      <c r="G504" s="25">
        <v>0</v>
      </c>
      <c r="H504" s="26">
        <f t="shared" si="88"/>
        <v>0</v>
      </c>
      <c r="I504" s="21">
        <v>0</v>
      </c>
      <c r="J504" s="43">
        <f t="shared" si="89"/>
        <v>0</v>
      </c>
      <c r="K504" s="21">
        <f t="shared" si="90"/>
        <v>0</v>
      </c>
      <c r="L504" s="74">
        <v>0</v>
      </c>
      <c r="M504" s="8">
        <v>0</v>
      </c>
      <c r="N504" s="20">
        <f t="shared" si="91"/>
        <v>0</v>
      </c>
      <c r="O504" s="20">
        <v>0</v>
      </c>
      <c r="P504" s="20">
        <f t="shared" si="92"/>
        <v>0</v>
      </c>
    </row>
    <row r="505" spans="1:16">
      <c r="A505" s="2">
        <v>11</v>
      </c>
      <c r="B505" s="2" t="s">
        <v>22</v>
      </c>
      <c r="C505" s="24">
        <v>5</v>
      </c>
      <c r="D505" s="24">
        <v>8</v>
      </c>
      <c r="E505" s="21">
        <v>0</v>
      </c>
      <c r="F505" s="21">
        <v>0</v>
      </c>
      <c r="G505" s="25">
        <v>0</v>
      </c>
      <c r="H505" s="26">
        <f t="shared" si="88"/>
        <v>0</v>
      </c>
      <c r="I505" s="21">
        <v>0</v>
      </c>
      <c r="J505" s="43">
        <f t="shared" si="89"/>
        <v>0</v>
      </c>
      <c r="K505" s="21">
        <f t="shared" si="90"/>
        <v>0</v>
      </c>
      <c r="L505" s="74">
        <v>0</v>
      </c>
      <c r="M505" s="20">
        <v>0</v>
      </c>
      <c r="N505" s="20">
        <f t="shared" si="91"/>
        <v>0</v>
      </c>
      <c r="O505" s="20">
        <v>0</v>
      </c>
      <c r="P505" s="20">
        <f t="shared" si="92"/>
        <v>0</v>
      </c>
    </row>
    <row r="506" spans="1:16">
      <c r="A506" s="2">
        <v>12</v>
      </c>
      <c r="B506" s="88" t="s">
        <v>23</v>
      </c>
      <c r="C506" s="24">
        <v>1</v>
      </c>
      <c r="D506" s="24">
        <v>1</v>
      </c>
      <c r="E506" s="21">
        <v>10</v>
      </c>
      <c r="F506" s="21">
        <v>0</v>
      </c>
      <c r="G506" s="25">
        <v>0</v>
      </c>
      <c r="H506" s="26">
        <f t="shared" si="88"/>
        <v>10</v>
      </c>
      <c r="I506" s="27">
        <v>0</v>
      </c>
      <c r="J506" s="43">
        <f t="shared" si="89"/>
        <v>0</v>
      </c>
      <c r="K506" s="21">
        <f t="shared" si="90"/>
        <v>10</v>
      </c>
      <c r="L506" s="74">
        <v>1</v>
      </c>
      <c r="M506" s="8">
        <v>0</v>
      </c>
      <c r="N506" s="20">
        <f t="shared" si="91"/>
        <v>1</v>
      </c>
      <c r="O506" s="20">
        <v>0</v>
      </c>
      <c r="P506" s="20">
        <f t="shared" si="92"/>
        <v>1</v>
      </c>
    </row>
    <row r="507" spans="1:16">
      <c r="A507" s="2">
        <v>13</v>
      </c>
      <c r="B507" s="88" t="s">
        <v>24</v>
      </c>
      <c r="C507" s="24">
        <v>5</v>
      </c>
      <c r="D507" s="24">
        <v>6</v>
      </c>
      <c r="E507" s="21">
        <v>0</v>
      </c>
      <c r="F507" s="21">
        <v>0</v>
      </c>
      <c r="G507" s="25">
        <v>0</v>
      </c>
      <c r="H507" s="26">
        <f t="shared" si="88"/>
        <v>0</v>
      </c>
      <c r="I507" s="21">
        <v>0</v>
      </c>
      <c r="J507" s="43">
        <f t="shared" si="89"/>
        <v>0</v>
      </c>
      <c r="K507" s="21">
        <f t="shared" si="90"/>
        <v>0</v>
      </c>
      <c r="L507" s="74">
        <v>0</v>
      </c>
      <c r="M507" s="20">
        <v>0</v>
      </c>
      <c r="N507" s="20">
        <f t="shared" si="91"/>
        <v>0</v>
      </c>
      <c r="O507" s="20">
        <v>0</v>
      </c>
      <c r="P507" s="20">
        <f t="shared" si="92"/>
        <v>0</v>
      </c>
    </row>
    <row r="508" spans="1:16">
      <c r="A508" s="2">
        <v>14</v>
      </c>
      <c r="B508" s="88" t="s">
        <v>25</v>
      </c>
      <c r="C508" s="24">
        <v>0</v>
      </c>
      <c r="D508" s="24">
        <v>0</v>
      </c>
      <c r="E508" s="21">
        <v>0</v>
      </c>
      <c r="F508" s="21">
        <v>0</v>
      </c>
      <c r="G508" s="25">
        <v>0</v>
      </c>
      <c r="H508" s="26">
        <f t="shared" si="88"/>
        <v>0</v>
      </c>
      <c r="I508" s="21">
        <v>0</v>
      </c>
      <c r="J508" s="43">
        <f t="shared" si="89"/>
        <v>0</v>
      </c>
      <c r="K508" s="21">
        <f t="shared" si="90"/>
        <v>0</v>
      </c>
      <c r="L508" s="74">
        <v>0</v>
      </c>
      <c r="M508" s="8">
        <v>0</v>
      </c>
      <c r="N508" s="20">
        <f t="shared" si="91"/>
        <v>0</v>
      </c>
      <c r="O508" s="20">
        <v>0</v>
      </c>
      <c r="P508" s="20">
        <f t="shared" si="92"/>
        <v>0</v>
      </c>
    </row>
    <row r="509" spans="1:16">
      <c r="A509" s="2">
        <v>15</v>
      </c>
      <c r="B509" s="88" t="s">
        <v>26</v>
      </c>
      <c r="C509" s="24">
        <v>2</v>
      </c>
      <c r="D509" s="24">
        <v>2</v>
      </c>
      <c r="E509" s="21">
        <v>24</v>
      </c>
      <c r="F509" s="21">
        <v>0</v>
      </c>
      <c r="G509" s="25">
        <v>0</v>
      </c>
      <c r="H509" s="26">
        <f t="shared" si="88"/>
        <v>24</v>
      </c>
      <c r="I509" s="21">
        <v>0</v>
      </c>
      <c r="J509" s="43">
        <f t="shared" si="89"/>
        <v>0</v>
      </c>
      <c r="K509" s="21">
        <f t="shared" si="90"/>
        <v>24</v>
      </c>
      <c r="L509" s="74">
        <v>2</v>
      </c>
      <c r="M509" s="20">
        <v>0</v>
      </c>
      <c r="N509" s="20">
        <f t="shared" si="91"/>
        <v>2</v>
      </c>
      <c r="O509" s="20">
        <v>0</v>
      </c>
      <c r="P509" s="20">
        <f t="shared" si="92"/>
        <v>2</v>
      </c>
    </row>
    <row r="510" spans="1:16">
      <c r="A510" s="2">
        <v>16</v>
      </c>
      <c r="B510" s="2" t="s">
        <v>27</v>
      </c>
      <c r="C510" s="24">
        <v>0</v>
      </c>
      <c r="D510" s="24">
        <v>0</v>
      </c>
      <c r="E510" s="21">
        <v>0</v>
      </c>
      <c r="F510" s="21">
        <v>0</v>
      </c>
      <c r="G510" s="25">
        <v>0</v>
      </c>
      <c r="H510" s="26">
        <f t="shared" si="88"/>
        <v>0</v>
      </c>
      <c r="I510" s="21">
        <v>0</v>
      </c>
      <c r="J510" s="43">
        <f t="shared" si="89"/>
        <v>0</v>
      </c>
      <c r="K510" s="21">
        <f t="shared" si="90"/>
        <v>0</v>
      </c>
      <c r="L510" s="74">
        <v>0</v>
      </c>
      <c r="M510" s="8">
        <v>0</v>
      </c>
      <c r="N510" s="20">
        <f t="shared" si="91"/>
        <v>0</v>
      </c>
      <c r="O510" s="20">
        <v>0</v>
      </c>
      <c r="P510" s="20">
        <f t="shared" si="92"/>
        <v>0</v>
      </c>
    </row>
    <row r="511" spans="1:16">
      <c r="A511" s="2">
        <v>17</v>
      </c>
      <c r="B511" s="88" t="s">
        <v>28</v>
      </c>
      <c r="C511" s="24">
        <v>4</v>
      </c>
      <c r="D511" s="24">
        <v>5</v>
      </c>
      <c r="E511" s="21">
        <v>1</v>
      </c>
      <c r="F511" s="21">
        <v>0</v>
      </c>
      <c r="G511" s="25">
        <v>0</v>
      </c>
      <c r="H511" s="26">
        <f t="shared" si="88"/>
        <v>1</v>
      </c>
      <c r="I511" s="21">
        <v>0</v>
      </c>
      <c r="J511" s="43">
        <f t="shared" si="89"/>
        <v>0</v>
      </c>
      <c r="K511" s="21">
        <f t="shared" si="90"/>
        <v>1</v>
      </c>
      <c r="L511" s="74">
        <v>1</v>
      </c>
      <c r="M511" s="20">
        <v>0</v>
      </c>
      <c r="N511" s="20">
        <f t="shared" si="91"/>
        <v>1</v>
      </c>
      <c r="O511" s="20">
        <v>0</v>
      </c>
      <c r="P511" s="20">
        <f t="shared" si="92"/>
        <v>1</v>
      </c>
    </row>
    <row r="512" spans="1:16">
      <c r="A512" s="2">
        <v>18</v>
      </c>
      <c r="B512" s="88" t="s">
        <v>29</v>
      </c>
      <c r="C512" s="231">
        <v>1</v>
      </c>
      <c r="D512" s="24">
        <v>1</v>
      </c>
      <c r="E512" s="21">
        <v>6</v>
      </c>
      <c r="F512" s="21">
        <v>0</v>
      </c>
      <c r="G512" s="25">
        <v>0</v>
      </c>
      <c r="H512" s="26">
        <f t="shared" si="88"/>
        <v>6</v>
      </c>
      <c r="I512" s="21">
        <v>0</v>
      </c>
      <c r="J512" s="43">
        <f t="shared" si="89"/>
        <v>0</v>
      </c>
      <c r="K512" s="21">
        <f t="shared" si="90"/>
        <v>6</v>
      </c>
      <c r="L512" s="74">
        <v>1</v>
      </c>
      <c r="M512" s="8">
        <v>0</v>
      </c>
      <c r="N512" s="20">
        <f t="shared" si="91"/>
        <v>1</v>
      </c>
      <c r="O512" s="20">
        <v>0</v>
      </c>
      <c r="P512" s="20">
        <f t="shared" si="92"/>
        <v>1</v>
      </c>
    </row>
    <row r="513" spans="1:16">
      <c r="A513" s="2">
        <v>19</v>
      </c>
      <c r="B513" s="88" t="s">
        <v>30</v>
      </c>
      <c r="C513" s="24">
        <v>2</v>
      </c>
      <c r="D513" s="24">
        <v>2</v>
      </c>
      <c r="E513" s="21">
        <v>0</v>
      </c>
      <c r="F513" s="21">
        <v>0</v>
      </c>
      <c r="G513" s="25">
        <v>0</v>
      </c>
      <c r="H513" s="26">
        <f t="shared" si="88"/>
        <v>0</v>
      </c>
      <c r="I513" s="21">
        <v>0</v>
      </c>
      <c r="J513" s="43">
        <f t="shared" si="89"/>
        <v>0</v>
      </c>
      <c r="K513" s="21">
        <f t="shared" si="90"/>
        <v>0</v>
      </c>
      <c r="L513" s="74">
        <v>0</v>
      </c>
      <c r="M513" s="20">
        <v>0</v>
      </c>
      <c r="N513" s="20">
        <f t="shared" si="91"/>
        <v>0</v>
      </c>
      <c r="O513" s="20">
        <v>0</v>
      </c>
      <c r="P513" s="20">
        <f t="shared" si="92"/>
        <v>0</v>
      </c>
    </row>
    <row r="514" spans="1:16">
      <c r="A514" s="2">
        <v>20</v>
      </c>
      <c r="B514" s="2" t="s">
        <v>31</v>
      </c>
      <c r="C514" s="24">
        <v>2</v>
      </c>
      <c r="D514" s="24">
        <v>2</v>
      </c>
      <c r="E514" s="21">
        <v>0</v>
      </c>
      <c r="F514" s="21">
        <v>0</v>
      </c>
      <c r="G514" s="25">
        <v>0</v>
      </c>
      <c r="H514" s="26">
        <f t="shared" si="88"/>
        <v>0</v>
      </c>
      <c r="I514" s="21">
        <v>0</v>
      </c>
      <c r="J514" s="43">
        <f t="shared" si="89"/>
        <v>0</v>
      </c>
      <c r="K514" s="21">
        <f t="shared" si="90"/>
        <v>0</v>
      </c>
      <c r="L514" s="74">
        <v>0</v>
      </c>
      <c r="M514" s="8">
        <v>0</v>
      </c>
      <c r="N514" s="20">
        <f t="shared" si="91"/>
        <v>0</v>
      </c>
      <c r="O514" s="20">
        <v>0</v>
      </c>
      <c r="P514" s="20">
        <f t="shared" si="92"/>
        <v>0</v>
      </c>
    </row>
    <row r="515" spans="1:16">
      <c r="A515" s="2">
        <v>21</v>
      </c>
      <c r="B515" s="2" t="s">
        <v>32</v>
      </c>
      <c r="C515" s="24">
        <v>2</v>
      </c>
      <c r="D515" s="24">
        <v>2</v>
      </c>
      <c r="E515" s="21">
        <v>5</v>
      </c>
      <c r="F515" s="21">
        <v>0</v>
      </c>
      <c r="G515" s="25">
        <v>0</v>
      </c>
      <c r="H515" s="26">
        <f t="shared" si="88"/>
        <v>5</v>
      </c>
      <c r="I515" s="21">
        <v>0</v>
      </c>
      <c r="J515" s="43">
        <f t="shared" si="89"/>
        <v>0</v>
      </c>
      <c r="K515" s="21">
        <f t="shared" si="90"/>
        <v>5</v>
      </c>
      <c r="L515" s="74">
        <v>1</v>
      </c>
      <c r="M515" s="20">
        <v>0</v>
      </c>
      <c r="N515" s="20">
        <f t="shared" si="91"/>
        <v>1</v>
      </c>
      <c r="O515" s="20">
        <v>0</v>
      </c>
      <c r="P515" s="20">
        <f t="shared" si="92"/>
        <v>1</v>
      </c>
    </row>
    <row r="516" spans="1:16">
      <c r="A516" s="2">
        <v>22</v>
      </c>
      <c r="B516" s="2" t="s">
        <v>33</v>
      </c>
      <c r="C516" s="24">
        <v>0</v>
      </c>
      <c r="D516" s="24">
        <v>0</v>
      </c>
      <c r="E516" s="21">
        <v>0</v>
      </c>
      <c r="F516" s="21">
        <v>0</v>
      </c>
      <c r="G516" s="25">
        <v>0</v>
      </c>
      <c r="H516" s="26">
        <f t="shared" si="88"/>
        <v>0</v>
      </c>
      <c r="I516" s="21">
        <v>0</v>
      </c>
      <c r="J516" s="43">
        <f t="shared" si="89"/>
        <v>0</v>
      </c>
      <c r="K516" s="21">
        <f t="shared" si="90"/>
        <v>0</v>
      </c>
      <c r="L516" s="74">
        <v>0</v>
      </c>
      <c r="M516" s="8">
        <v>0</v>
      </c>
      <c r="N516" s="20">
        <f t="shared" si="91"/>
        <v>0</v>
      </c>
      <c r="O516" s="20">
        <v>0</v>
      </c>
      <c r="P516" s="20">
        <f t="shared" si="92"/>
        <v>0</v>
      </c>
    </row>
    <row r="517" spans="1:16">
      <c r="A517" s="2">
        <v>23</v>
      </c>
      <c r="B517" s="2" t="s">
        <v>34</v>
      </c>
      <c r="C517" s="24">
        <v>0</v>
      </c>
      <c r="D517" s="24">
        <v>0</v>
      </c>
      <c r="E517" s="21">
        <v>0</v>
      </c>
      <c r="F517" s="21">
        <v>0</v>
      </c>
      <c r="G517" s="25">
        <v>0</v>
      </c>
      <c r="H517" s="26">
        <f t="shared" si="88"/>
        <v>0</v>
      </c>
      <c r="I517" s="21">
        <v>0</v>
      </c>
      <c r="J517" s="43">
        <f t="shared" si="89"/>
        <v>0</v>
      </c>
      <c r="K517" s="21">
        <f t="shared" si="90"/>
        <v>0</v>
      </c>
      <c r="L517" s="74">
        <v>0</v>
      </c>
      <c r="M517" s="20">
        <v>0</v>
      </c>
      <c r="N517" s="20">
        <f t="shared" si="91"/>
        <v>0</v>
      </c>
      <c r="O517" s="20">
        <v>0</v>
      </c>
      <c r="P517" s="20">
        <f t="shared" si="92"/>
        <v>0</v>
      </c>
    </row>
    <row r="518" spans="1:16">
      <c r="A518" s="2">
        <v>24</v>
      </c>
      <c r="B518" s="88" t="s">
        <v>36</v>
      </c>
      <c r="C518" s="24">
        <v>5</v>
      </c>
      <c r="D518" s="24">
        <v>7</v>
      </c>
      <c r="E518" s="21">
        <v>8.9499999999999993</v>
      </c>
      <c r="F518" s="21">
        <v>0</v>
      </c>
      <c r="G518" s="25">
        <v>0</v>
      </c>
      <c r="H518" s="26">
        <f t="shared" si="88"/>
        <v>8.9499999999999993</v>
      </c>
      <c r="I518" s="21">
        <v>0</v>
      </c>
      <c r="J518" s="43">
        <f t="shared" si="89"/>
        <v>0</v>
      </c>
      <c r="K518" s="21">
        <f t="shared" si="90"/>
        <v>8.9499999999999993</v>
      </c>
      <c r="L518" s="74">
        <v>2</v>
      </c>
      <c r="M518" s="8">
        <v>0</v>
      </c>
      <c r="N518" s="20">
        <f t="shared" si="91"/>
        <v>2</v>
      </c>
      <c r="O518" s="20">
        <v>0</v>
      </c>
      <c r="P518" s="20">
        <f t="shared" si="92"/>
        <v>2</v>
      </c>
    </row>
    <row r="519" spans="1:16">
      <c r="A519" s="2">
        <v>25</v>
      </c>
      <c r="B519" s="2" t="s">
        <v>35</v>
      </c>
      <c r="C519" s="24">
        <v>1</v>
      </c>
      <c r="D519" s="24">
        <v>1</v>
      </c>
      <c r="E519" s="21">
        <v>12</v>
      </c>
      <c r="F519" s="21">
        <v>0</v>
      </c>
      <c r="G519" s="25">
        <v>0</v>
      </c>
      <c r="H519" s="26">
        <f t="shared" si="88"/>
        <v>12</v>
      </c>
      <c r="I519" s="21">
        <v>0</v>
      </c>
      <c r="J519" s="43">
        <f t="shared" si="89"/>
        <v>0</v>
      </c>
      <c r="K519" s="21">
        <f t="shared" si="90"/>
        <v>12</v>
      </c>
      <c r="L519" s="74">
        <v>0</v>
      </c>
      <c r="M519" s="20">
        <v>1</v>
      </c>
      <c r="N519" s="20">
        <f t="shared" si="91"/>
        <v>1</v>
      </c>
      <c r="O519" s="20">
        <v>0</v>
      </c>
      <c r="P519" s="20">
        <f t="shared" si="92"/>
        <v>1</v>
      </c>
    </row>
    <row r="520" spans="1:16">
      <c r="A520" s="2">
        <v>26</v>
      </c>
      <c r="B520" s="2" t="s">
        <v>37</v>
      </c>
      <c r="C520" s="24">
        <v>1</v>
      </c>
      <c r="D520" s="24">
        <v>2</v>
      </c>
      <c r="E520" s="21">
        <v>0</v>
      </c>
      <c r="F520" s="21">
        <v>0</v>
      </c>
      <c r="G520" s="25">
        <v>0</v>
      </c>
      <c r="H520" s="26">
        <f t="shared" si="88"/>
        <v>0</v>
      </c>
      <c r="I520" s="21">
        <v>0</v>
      </c>
      <c r="J520" s="43">
        <f t="shared" si="89"/>
        <v>0</v>
      </c>
      <c r="K520" s="21">
        <f t="shared" si="90"/>
        <v>0</v>
      </c>
      <c r="L520" s="74">
        <v>0</v>
      </c>
      <c r="M520" s="8">
        <v>0</v>
      </c>
      <c r="N520" s="20">
        <f t="shared" si="91"/>
        <v>0</v>
      </c>
      <c r="O520" s="20">
        <v>0</v>
      </c>
      <c r="P520" s="20">
        <f t="shared" si="92"/>
        <v>0</v>
      </c>
    </row>
    <row r="521" spans="1:16">
      <c r="A521" s="2">
        <v>27</v>
      </c>
      <c r="B521" s="2" t="s">
        <v>38</v>
      </c>
      <c r="C521" s="24">
        <v>0</v>
      </c>
      <c r="D521" s="24">
        <v>0</v>
      </c>
      <c r="E521" s="21">
        <v>0</v>
      </c>
      <c r="F521" s="21">
        <v>0</v>
      </c>
      <c r="G521" s="25">
        <v>0</v>
      </c>
      <c r="H521" s="26">
        <f t="shared" si="88"/>
        <v>0</v>
      </c>
      <c r="I521" s="21">
        <v>0</v>
      </c>
      <c r="J521" s="43">
        <f t="shared" si="89"/>
        <v>0</v>
      </c>
      <c r="K521" s="21">
        <f t="shared" si="90"/>
        <v>0</v>
      </c>
      <c r="L521" s="74">
        <v>0</v>
      </c>
      <c r="M521" s="20">
        <v>0</v>
      </c>
      <c r="N521" s="20">
        <v>0</v>
      </c>
      <c r="O521" s="20">
        <v>0</v>
      </c>
      <c r="P521" s="20">
        <f t="shared" si="92"/>
        <v>0</v>
      </c>
    </row>
    <row r="522" spans="1:16">
      <c r="A522" s="2">
        <v>28</v>
      </c>
      <c r="B522" s="2" t="s">
        <v>39</v>
      </c>
      <c r="C522" s="24">
        <v>0</v>
      </c>
      <c r="D522" s="24">
        <v>0</v>
      </c>
      <c r="E522" s="21">
        <v>0</v>
      </c>
      <c r="F522" s="21">
        <v>0</v>
      </c>
      <c r="G522" s="25">
        <v>0</v>
      </c>
      <c r="H522" s="26">
        <f t="shared" si="88"/>
        <v>0</v>
      </c>
      <c r="I522" s="21">
        <v>0</v>
      </c>
      <c r="J522" s="43">
        <f t="shared" si="89"/>
        <v>0</v>
      </c>
      <c r="K522" s="21">
        <f t="shared" si="90"/>
        <v>0</v>
      </c>
      <c r="L522" s="74">
        <v>0</v>
      </c>
      <c r="M522" s="8">
        <v>0</v>
      </c>
      <c r="N522" s="20">
        <f t="shared" ref="N522:N524" si="93">SUM(L522:M522)</f>
        <v>0</v>
      </c>
      <c r="O522" s="20">
        <v>0</v>
      </c>
      <c r="P522" s="20">
        <f t="shared" si="92"/>
        <v>0</v>
      </c>
    </row>
    <row r="523" spans="1:16">
      <c r="A523" s="2">
        <v>29</v>
      </c>
      <c r="B523" s="2" t="s">
        <v>40</v>
      </c>
      <c r="C523" s="24">
        <v>2</v>
      </c>
      <c r="D523" s="24">
        <v>2</v>
      </c>
      <c r="E523" s="21">
        <v>0</v>
      </c>
      <c r="F523" s="21">
        <v>0</v>
      </c>
      <c r="G523" s="25">
        <v>0</v>
      </c>
      <c r="H523" s="26">
        <f t="shared" si="88"/>
        <v>0</v>
      </c>
      <c r="I523" s="21">
        <v>0</v>
      </c>
      <c r="J523" s="43">
        <f t="shared" si="89"/>
        <v>0</v>
      </c>
      <c r="K523" s="21">
        <f t="shared" si="90"/>
        <v>0</v>
      </c>
      <c r="L523" s="74">
        <v>0</v>
      </c>
      <c r="M523" s="20">
        <v>0</v>
      </c>
      <c r="N523" s="20">
        <f t="shared" si="93"/>
        <v>0</v>
      </c>
      <c r="O523" s="20">
        <v>0</v>
      </c>
      <c r="P523" s="20">
        <f t="shared" si="92"/>
        <v>0</v>
      </c>
    </row>
    <row r="524" spans="1:16">
      <c r="A524" s="2">
        <v>30</v>
      </c>
      <c r="B524" s="2" t="s">
        <v>41</v>
      </c>
      <c r="C524" s="6">
        <v>3</v>
      </c>
      <c r="D524" s="6">
        <v>3</v>
      </c>
      <c r="E524" s="3">
        <v>0</v>
      </c>
      <c r="F524" s="21">
        <v>0</v>
      </c>
      <c r="G524" s="25">
        <v>0</v>
      </c>
      <c r="H524" s="26">
        <f t="shared" si="88"/>
        <v>0</v>
      </c>
      <c r="I524" s="21">
        <v>0</v>
      </c>
      <c r="J524" s="43">
        <f t="shared" si="89"/>
        <v>0</v>
      </c>
      <c r="K524" s="21">
        <f t="shared" si="90"/>
        <v>0</v>
      </c>
      <c r="L524" s="74">
        <v>0</v>
      </c>
      <c r="M524" s="8">
        <v>0</v>
      </c>
      <c r="N524" s="20">
        <f t="shared" si="93"/>
        <v>0</v>
      </c>
      <c r="O524" s="20">
        <v>0</v>
      </c>
      <c r="P524" s="20">
        <f t="shared" si="92"/>
        <v>0</v>
      </c>
    </row>
    <row r="525" spans="1:16">
      <c r="A525" s="37"/>
      <c r="B525" s="9" t="s">
        <v>42</v>
      </c>
      <c r="C525" s="101">
        <f>SUM(C495:C524)</f>
        <v>49</v>
      </c>
      <c r="D525" s="101">
        <f t="shared" ref="D525:I525" si="94">SUM(D495:D524)</f>
        <v>57</v>
      </c>
      <c r="E525" s="7">
        <f t="shared" si="94"/>
        <v>83.95</v>
      </c>
      <c r="F525" s="7">
        <f t="shared" si="94"/>
        <v>0</v>
      </c>
      <c r="G525" s="7">
        <f t="shared" si="94"/>
        <v>0</v>
      </c>
      <c r="H525" s="7">
        <f t="shared" si="94"/>
        <v>83.95</v>
      </c>
      <c r="I525" s="7">
        <f t="shared" si="94"/>
        <v>0</v>
      </c>
      <c r="J525" s="43">
        <f t="shared" si="89"/>
        <v>0</v>
      </c>
      <c r="K525" s="7">
        <f t="shared" ref="K525:P525" si="95">SUM(K495:K524)</f>
        <v>83.95</v>
      </c>
      <c r="L525" s="101">
        <f t="shared" si="95"/>
        <v>10</v>
      </c>
      <c r="M525" s="101">
        <f t="shared" si="95"/>
        <v>2</v>
      </c>
      <c r="N525" s="101">
        <f t="shared" si="95"/>
        <v>12</v>
      </c>
      <c r="O525" s="101">
        <f t="shared" si="95"/>
        <v>0</v>
      </c>
      <c r="P525" s="101">
        <f t="shared" si="95"/>
        <v>12</v>
      </c>
    </row>
  </sheetData>
  <mergeCells count="105">
    <mergeCell ref="A491:P491"/>
    <mergeCell ref="A492:A493"/>
    <mergeCell ref="B492:B493"/>
    <mergeCell ref="C492:C493"/>
    <mergeCell ref="D492:D493"/>
    <mergeCell ref="E492:K492"/>
    <mergeCell ref="L492:P492"/>
    <mergeCell ref="A421:P421"/>
    <mergeCell ref="A422:A423"/>
    <mergeCell ref="B422:B423"/>
    <mergeCell ref="C422:C423"/>
    <mergeCell ref="D422:D423"/>
    <mergeCell ref="E422:K422"/>
    <mergeCell ref="L422:P422"/>
    <mergeCell ref="A351:P351"/>
    <mergeCell ref="A352:A353"/>
    <mergeCell ref="B352:B353"/>
    <mergeCell ref="C352:C353"/>
    <mergeCell ref="D352:D353"/>
    <mergeCell ref="E352:K352"/>
    <mergeCell ref="L352:P352"/>
    <mergeCell ref="A316:P316"/>
    <mergeCell ref="A317:A318"/>
    <mergeCell ref="B317:B318"/>
    <mergeCell ref="C317:C318"/>
    <mergeCell ref="D317:D318"/>
    <mergeCell ref="E317:K317"/>
    <mergeCell ref="L317:P317"/>
    <mergeCell ref="A141:P141"/>
    <mergeCell ref="A142:A143"/>
    <mergeCell ref="B142:B143"/>
    <mergeCell ref="A246:P246"/>
    <mergeCell ref="A247:A248"/>
    <mergeCell ref="B247:B248"/>
    <mergeCell ref="C247:C248"/>
    <mergeCell ref="D247:D248"/>
    <mergeCell ref="E247:K247"/>
    <mergeCell ref="L247:P247"/>
    <mergeCell ref="A211:P211"/>
    <mergeCell ref="A212:A213"/>
    <mergeCell ref="B212:B213"/>
    <mergeCell ref="C212:C213"/>
    <mergeCell ref="D212:D213"/>
    <mergeCell ref="E212:K212"/>
    <mergeCell ref="L212:P212"/>
    <mergeCell ref="C142:C143"/>
    <mergeCell ref="D142:D143"/>
    <mergeCell ref="E142:K142"/>
    <mergeCell ref="L142:P142"/>
    <mergeCell ref="A71:P71"/>
    <mergeCell ref="A72:A73"/>
    <mergeCell ref="B72:B73"/>
    <mergeCell ref="C72:C73"/>
    <mergeCell ref="D72:D73"/>
    <mergeCell ref="E72:K72"/>
    <mergeCell ref="L72:P72"/>
    <mergeCell ref="A106:P106"/>
    <mergeCell ref="A107:A108"/>
    <mergeCell ref="B107:B108"/>
    <mergeCell ref="C107:C108"/>
    <mergeCell ref="D107:D108"/>
    <mergeCell ref="E107:K107"/>
    <mergeCell ref="L107:P107"/>
    <mergeCell ref="A1:P1"/>
    <mergeCell ref="A2:A3"/>
    <mergeCell ref="B2:B3"/>
    <mergeCell ref="C2:C3"/>
    <mergeCell ref="D2:D3"/>
    <mergeCell ref="E2:K2"/>
    <mergeCell ref="L2:P2"/>
    <mergeCell ref="A36:P36"/>
    <mergeCell ref="A37:A38"/>
    <mergeCell ref="B37:B38"/>
    <mergeCell ref="C37:C38"/>
    <mergeCell ref="D37:D38"/>
    <mergeCell ref="E37:K37"/>
    <mergeCell ref="L37:P37"/>
    <mergeCell ref="A281:P281"/>
    <mergeCell ref="A282:A283"/>
    <mergeCell ref="B282:B283"/>
    <mergeCell ref="C282:C283"/>
    <mergeCell ref="D282:D283"/>
    <mergeCell ref="E282:K282"/>
    <mergeCell ref="L282:P282"/>
    <mergeCell ref="A176:P176"/>
    <mergeCell ref="A177:A178"/>
    <mergeCell ref="B177:B178"/>
    <mergeCell ref="C177:C178"/>
    <mergeCell ref="D177:D178"/>
    <mergeCell ref="E177:K177"/>
    <mergeCell ref="L177:P177"/>
    <mergeCell ref="A386:P386"/>
    <mergeCell ref="A387:A388"/>
    <mergeCell ref="B387:B388"/>
    <mergeCell ref="C387:C388"/>
    <mergeCell ref="D387:D388"/>
    <mergeCell ref="E387:K387"/>
    <mergeCell ref="L387:P387"/>
    <mergeCell ref="A456:P456"/>
    <mergeCell ref="A457:A458"/>
    <mergeCell ref="B457:B458"/>
    <mergeCell ref="C457:C458"/>
    <mergeCell ref="D457:D458"/>
    <mergeCell ref="E457:K457"/>
    <mergeCell ref="L457:P457"/>
  </mergeCells>
  <printOptions horizontalCentered="1"/>
  <pageMargins left="0.31496062992126" right="0.31496062992126" top="0" bottom="0" header="0.118110236220472" footer="0.11811023622047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5"/>
  <sheetViews>
    <sheetView topLeftCell="A491" workbookViewId="0">
      <pane xSplit="16" ySplit="8" topLeftCell="Q505" activePane="bottomRight" state="frozen"/>
      <selection activeCell="A491" sqref="A491"/>
      <selection pane="topRight" activeCell="Q491" sqref="Q491"/>
      <selection pane="bottomLeft" activeCell="A499" sqref="A499"/>
      <selection pane="bottomRight" activeCell="B514" sqref="B514"/>
    </sheetView>
  </sheetViews>
  <sheetFormatPr defaultRowHeight="15"/>
  <cols>
    <col min="1" max="1" width="3.85546875" customWidth="1"/>
    <col min="2" max="2" width="12.85546875" customWidth="1"/>
    <col min="3" max="3" width="5.85546875" customWidth="1"/>
    <col min="4" max="4" width="5.7109375" customWidth="1"/>
    <col min="5" max="5" width="8.85546875" customWidth="1"/>
    <col min="6" max="6" width="10.42578125" customWidth="1"/>
    <col min="7" max="7" width="8.7109375" customWidth="1"/>
    <col min="8" max="8" width="8" customWidth="1"/>
    <col min="9" max="9" width="9" customWidth="1"/>
    <col min="10" max="10" width="7.42578125" customWidth="1"/>
    <col min="11" max="11" width="7.85546875" customWidth="1"/>
    <col min="12" max="13" width="8.28515625" customWidth="1"/>
    <col min="14" max="14" width="9.7109375" customWidth="1"/>
    <col min="15" max="15" width="8.7109375" customWidth="1"/>
    <col min="16" max="16" width="7.140625" customWidth="1"/>
    <col min="17" max="17" width="11.85546875" customWidth="1"/>
  </cols>
  <sheetData>
    <row r="1" spans="1:17" ht="38.25" customHeight="1">
      <c r="A1" s="248" t="s">
        <v>66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7">
      <c r="A2" s="249" t="s">
        <v>0</v>
      </c>
      <c r="B2" s="249" t="s">
        <v>1</v>
      </c>
      <c r="C2" s="249" t="s">
        <v>2</v>
      </c>
      <c r="D2" s="249" t="s">
        <v>3</v>
      </c>
      <c r="E2" s="252" t="s">
        <v>4</v>
      </c>
      <c r="F2" s="253"/>
      <c r="G2" s="253"/>
      <c r="H2" s="253"/>
      <c r="I2" s="253"/>
      <c r="J2" s="253"/>
      <c r="K2" s="254"/>
      <c r="L2" s="249" t="s">
        <v>61</v>
      </c>
      <c r="M2" s="249"/>
      <c r="N2" s="249"/>
      <c r="O2" s="249"/>
      <c r="P2" s="249"/>
    </row>
    <row r="3" spans="1:17" ht="51">
      <c r="A3" s="249"/>
      <c r="B3" s="249"/>
      <c r="C3" s="249"/>
      <c r="D3" s="249"/>
      <c r="E3" s="69" t="s">
        <v>65</v>
      </c>
      <c r="F3" s="66" t="s">
        <v>49</v>
      </c>
      <c r="G3" s="64" t="s">
        <v>6</v>
      </c>
      <c r="H3" s="64" t="s">
        <v>7</v>
      </c>
      <c r="I3" s="64" t="s">
        <v>8</v>
      </c>
      <c r="J3" s="64" t="s">
        <v>9</v>
      </c>
      <c r="K3" s="64" t="s">
        <v>10</v>
      </c>
      <c r="L3" s="61" t="s">
        <v>56</v>
      </c>
      <c r="M3" s="73" t="s">
        <v>78</v>
      </c>
      <c r="N3" s="61" t="s">
        <v>57</v>
      </c>
      <c r="O3" s="64" t="s">
        <v>11</v>
      </c>
      <c r="P3" s="64" t="s">
        <v>12</v>
      </c>
    </row>
    <row r="4" spans="1:17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</row>
    <row r="5" spans="1:17">
      <c r="A5" s="2">
        <v>1</v>
      </c>
      <c r="B5" s="2" t="s">
        <v>13</v>
      </c>
      <c r="C5" s="8">
        <v>6</v>
      </c>
      <c r="D5" s="4">
        <v>16</v>
      </c>
      <c r="E5" s="3">
        <v>0</v>
      </c>
      <c r="F5" s="3">
        <v>0</v>
      </c>
      <c r="G5" s="3">
        <v>0</v>
      </c>
      <c r="H5" s="84">
        <f t="shared" ref="H5:H35" si="0">SUM(E5:G5)</f>
        <v>0</v>
      </c>
      <c r="I5" s="14">
        <v>0</v>
      </c>
      <c r="J5" s="11" t="e">
        <f t="shared" ref="J5:J35" si="1">I5/H5*100</f>
        <v>#DIV/0!</v>
      </c>
      <c r="K5" s="3">
        <f t="shared" ref="K5:K35" si="2">H5-I5</f>
        <v>0</v>
      </c>
      <c r="L5" s="11">
        <v>0</v>
      </c>
      <c r="M5" s="4">
        <v>0</v>
      </c>
      <c r="N5" s="11">
        <f t="shared" ref="N5:N35" si="3">SUM(L5:M5)</f>
        <v>0</v>
      </c>
      <c r="O5" s="4">
        <v>0</v>
      </c>
      <c r="P5" s="11">
        <f t="shared" ref="P5:P35" si="4">N5-O5</f>
        <v>0</v>
      </c>
    </row>
    <row r="6" spans="1:17">
      <c r="A6" s="2">
        <v>2</v>
      </c>
      <c r="B6" s="88" t="s">
        <v>14</v>
      </c>
      <c r="C6" s="8">
        <v>10</v>
      </c>
      <c r="D6" s="4">
        <v>26</v>
      </c>
      <c r="E6" s="3">
        <v>0</v>
      </c>
      <c r="F6" s="3">
        <v>0</v>
      </c>
      <c r="G6" s="3">
        <v>0</v>
      </c>
      <c r="H6" s="84">
        <f t="shared" si="0"/>
        <v>0</v>
      </c>
      <c r="I6" s="110">
        <v>0</v>
      </c>
      <c r="J6" s="11" t="e">
        <f t="shared" si="1"/>
        <v>#DIV/0!</v>
      </c>
      <c r="K6" s="3">
        <f t="shared" si="2"/>
        <v>0</v>
      </c>
      <c r="L6" s="11">
        <v>0</v>
      </c>
      <c r="M6" s="4">
        <v>0</v>
      </c>
      <c r="N6" s="11">
        <f t="shared" si="3"/>
        <v>0</v>
      </c>
      <c r="O6" s="4">
        <v>0</v>
      </c>
      <c r="P6" s="11">
        <f t="shared" si="4"/>
        <v>0</v>
      </c>
    </row>
    <row r="7" spans="1:17">
      <c r="A7" s="2">
        <v>3</v>
      </c>
      <c r="B7" s="2" t="s">
        <v>15</v>
      </c>
      <c r="C7" s="8">
        <v>3</v>
      </c>
      <c r="D7" s="4">
        <v>6</v>
      </c>
      <c r="E7" s="3">
        <v>0</v>
      </c>
      <c r="F7" s="3">
        <v>0</v>
      </c>
      <c r="G7" s="3">
        <v>0</v>
      </c>
      <c r="H7" s="84">
        <f t="shared" si="0"/>
        <v>0</v>
      </c>
      <c r="I7" s="14">
        <v>0</v>
      </c>
      <c r="J7" s="11" t="e">
        <f t="shared" si="1"/>
        <v>#DIV/0!</v>
      </c>
      <c r="K7" s="3">
        <f t="shared" si="2"/>
        <v>0</v>
      </c>
      <c r="L7" s="11">
        <v>0</v>
      </c>
      <c r="M7" s="4">
        <v>0</v>
      </c>
      <c r="N7" s="11">
        <f t="shared" si="3"/>
        <v>0</v>
      </c>
      <c r="O7" s="4">
        <v>0</v>
      </c>
      <c r="P7" s="11">
        <f t="shared" si="4"/>
        <v>0</v>
      </c>
    </row>
    <row r="8" spans="1:17">
      <c r="A8" s="2">
        <v>4</v>
      </c>
      <c r="B8" s="88" t="s">
        <v>16</v>
      </c>
      <c r="C8" s="8">
        <v>7</v>
      </c>
      <c r="D8" s="4">
        <v>24</v>
      </c>
      <c r="E8" s="3">
        <v>0</v>
      </c>
      <c r="F8" s="3">
        <v>0</v>
      </c>
      <c r="G8" s="3">
        <v>0</v>
      </c>
      <c r="H8" s="84">
        <f t="shared" si="0"/>
        <v>0</v>
      </c>
      <c r="I8" s="14">
        <v>0</v>
      </c>
      <c r="J8" s="11" t="e">
        <f t="shared" si="1"/>
        <v>#DIV/0!</v>
      </c>
      <c r="K8" s="3">
        <f t="shared" si="2"/>
        <v>0</v>
      </c>
      <c r="L8" s="11">
        <v>0</v>
      </c>
      <c r="M8" s="4">
        <v>0</v>
      </c>
      <c r="N8" s="11">
        <f t="shared" si="3"/>
        <v>0</v>
      </c>
      <c r="O8" s="8">
        <v>0</v>
      </c>
      <c r="P8" s="11">
        <f t="shared" si="4"/>
        <v>0</v>
      </c>
    </row>
    <row r="9" spans="1:17">
      <c r="A9" s="2">
        <v>5</v>
      </c>
      <c r="B9" s="88" t="s">
        <v>80</v>
      </c>
      <c r="C9" s="8">
        <v>2</v>
      </c>
      <c r="D9" s="4">
        <v>3</v>
      </c>
      <c r="E9" s="3">
        <v>0</v>
      </c>
      <c r="F9" s="3">
        <v>0</v>
      </c>
      <c r="G9" s="3">
        <v>0</v>
      </c>
      <c r="H9" s="84">
        <f t="shared" si="0"/>
        <v>0</v>
      </c>
      <c r="I9" s="109">
        <v>0</v>
      </c>
      <c r="J9" s="11" t="e">
        <f t="shared" si="1"/>
        <v>#DIV/0!</v>
      </c>
      <c r="K9" s="3">
        <f t="shared" si="2"/>
        <v>0</v>
      </c>
      <c r="L9" s="11">
        <v>0</v>
      </c>
      <c r="M9" s="4">
        <v>0</v>
      </c>
      <c r="N9" s="11">
        <f t="shared" si="3"/>
        <v>0</v>
      </c>
      <c r="O9" s="4">
        <v>0</v>
      </c>
      <c r="P9" s="11">
        <f t="shared" si="4"/>
        <v>0</v>
      </c>
    </row>
    <row r="10" spans="1:17">
      <c r="A10" s="2">
        <v>6</v>
      </c>
      <c r="B10" s="2" t="s">
        <v>17</v>
      </c>
      <c r="C10" s="8">
        <v>3</v>
      </c>
      <c r="D10" s="4">
        <v>9</v>
      </c>
      <c r="E10" s="3">
        <v>0</v>
      </c>
      <c r="F10" s="3">
        <v>0</v>
      </c>
      <c r="G10" s="3">
        <v>0</v>
      </c>
      <c r="H10" s="84">
        <f t="shared" si="0"/>
        <v>0</v>
      </c>
      <c r="I10" s="14">
        <v>0</v>
      </c>
      <c r="J10" s="11" t="e">
        <f t="shared" si="1"/>
        <v>#DIV/0!</v>
      </c>
      <c r="K10" s="3">
        <f t="shared" si="2"/>
        <v>0</v>
      </c>
      <c r="L10" s="11">
        <v>0</v>
      </c>
      <c r="M10" s="4">
        <v>0</v>
      </c>
      <c r="N10" s="11">
        <f t="shared" si="3"/>
        <v>0</v>
      </c>
      <c r="O10" s="4">
        <v>0</v>
      </c>
      <c r="P10" s="11">
        <f t="shared" si="4"/>
        <v>0</v>
      </c>
      <c r="Q10" s="11"/>
    </row>
    <row r="11" spans="1:17">
      <c r="A11" s="2">
        <v>7</v>
      </c>
      <c r="B11" s="2" t="s">
        <v>18</v>
      </c>
      <c r="C11" s="8">
        <v>14</v>
      </c>
      <c r="D11" s="4">
        <v>38</v>
      </c>
      <c r="E11" s="3">
        <v>5.4</v>
      </c>
      <c r="F11" s="3">
        <v>0</v>
      </c>
      <c r="G11" s="3">
        <v>0</v>
      </c>
      <c r="H11" s="13">
        <f t="shared" si="0"/>
        <v>5.4</v>
      </c>
      <c r="I11" s="14">
        <v>0</v>
      </c>
      <c r="J11" s="11">
        <f t="shared" si="1"/>
        <v>0</v>
      </c>
      <c r="K11" s="3">
        <f t="shared" si="2"/>
        <v>5.4</v>
      </c>
      <c r="L11" s="11">
        <v>7</v>
      </c>
      <c r="M11" s="4">
        <v>0</v>
      </c>
      <c r="N11" s="11">
        <f t="shared" si="3"/>
        <v>7</v>
      </c>
      <c r="O11" s="4">
        <v>0</v>
      </c>
      <c r="P11" s="11">
        <f t="shared" si="4"/>
        <v>7</v>
      </c>
      <c r="Q11" s="11"/>
    </row>
    <row r="12" spans="1:17">
      <c r="A12" s="2">
        <v>8</v>
      </c>
      <c r="B12" s="89" t="s">
        <v>19</v>
      </c>
      <c r="C12" s="8">
        <v>3</v>
      </c>
      <c r="D12" s="4">
        <v>6</v>
      </c>
      <c r="E12" s="3">
        <v>0</v>
      </c>
      <c r="F12" s="3">
        <v>0</v>
      </c>
      <c r="G12" s="3">
        <v>0</v>
      </c>
      <c r="H12" s="84">
        <f t="shared" si="0"/>
        <v>0</v>
      </c>
      <c r="I12" s="14">
        <v>0</v>
      </c>
      <c r="J12" s="11" t="e">
        <f t="shared" si="1"/>
        <v>#DIV/0!</v>
      </c>
      <c r="K12" s="3">
        <f t="shared" si="2"/>
        <v>0</v>
      </c>
      <c r="L12" s="11">
        <v>0</v>
      </c>
      <c r="M12" s="4">
        <v>0</v>
      </c>
      <c r="N12" s="11">
        <f t="shared" si="3"/>
        <v>0</v>
      </c>
      <c r="O12" s="4">
        <v>0</v>
      </c>
      <c r="P12" s="11">
        <f t="shared" si="4"/>
        <v>0</v>
      </c>
    </row>
    <row r="13" spans="1:17">
      <c r="A13" s="2">
        <v>9</v>
      </c>
      <c r="B13" s="88" t="s">
        <v>20</v>
      </c>
      <c r="C13" s="8">
        <v>4</v>
      </c>
      <c r="D13" s="4">
        <v>11</v>
      </c>
      <c r="E13" s="3">
        <v>21.5</v>
      </c>
      <c r="F13" s="3">
        <v>0</v>
      </c>
      <c r="G13" s="3">
        <v>0</v>
      </c>
      <c r="H13" s="84">
        <f t="shared" si="0"/>
        <v>21.5</v>
      </c>
      <c r="I13" s="14">
        <v>4.5</v>
      </c>
      <c r="J13" s="11">
        <f t="shared" si="1"/>
        <v>20.930232558139537</v>
      </c>
      <c r="K13" s="3">
        <f t="shared" si="2"/>
        <v>17</v>
      </c>
      <c r="L13" s="11">
        <v>10</v>
      </c>
      <c r="M13" s="4">
        <v>0</v>
      </c>
      <c r="N13" s="11">
        <f t="shared" si="3"/>
        <v>10</v>
      </c>
      <c r="O13" s="4">
        <v>3</v>
      </c>
      <c r="P13" s="11">
        <f t="shared" si="4"/>
        <v>7</v>
      </c>
    </row>
    <row r="14" spans="1:17">
      <c r="A14" s="2">
        <v>10</v>
      </c>
      <c r="B14" s="2" t="s">
        <v>21</v>
      </c>
      <c r="C14" s="8">
        <v>3</v>
      </c>
      <c r="D14" s="4">
        <v>4</v>
      </c>
      <c r="E14" s="3">
        <v>0</v>
      </c>
      <c r="F14" s="3">
        <v>0</v>
      </c>
      <c r="G14" s="3">
        <v>0</v>
      </c>
      <c r="H14" s="84">
        <f t="shared" si="0"/>
        <v>0</v>
      </c>
      <c r="I14" s="14">
        <v>0</v>
      </c>
      <c r="J14" s="11" t="e">
        <f t="shared" si="1"/>
        <v>#DIV/0!</v>
      </c>
      <c r="K14" s="3">
        <f t="shared" si="2"/>
        <v>0</v>
      </c>
      <c r="L14" s="11">
        <v>0</v>
      </c>
      <c r="M14" s="4">
        <v>0</v>
      </c>
      <c r="N14" s="11">
        <f t="shared" si="3"/>
        <v>0</v>
      </c>
      <c r="O14" s="4">
        <v>0</v>
      </c>
      <c r="P14" s="11">
        <f t="shared" si="4"/>
        <v>0</v>
      </c>
    </row>
    <row r="15" spans="1:17">
      <c r="A15" s="2">
        <v>11</v>
      </c>
      <c r="B15" s="2" t="s">
        <v>22</v>
      </c>
      <c r="C15" s="8">
        <v>13</v>
      </c>
      <c r="D15" s="4">
        <v>46</v>
      </c>
      <c r="E15" s="3">
        <v>0</v>
      </c>
      <c r="F15" s="3">
        <v>0</v>
      </c>
      <c r="G15" s="3">
        <v>0</v>
      </c>
      <c r="H15" s="84">
        <f t="shared" si="0"/>
        <v>0</v>
      </c>
      <c r="I15" s="14">
        <v>0</v>
      </c>
      <c r="J15" s="11" t="e">
        <f t="shared" si="1"/>
        <v>#DIV/0!</v>
      </c>
      <c r="K15" s="3">
        <f t="shared" si="2"/>
        <v>0</v>
      </c>
      <c r="L15" s="11">
        <v>0</v>
      </c>
      <c r="M15" s="4">
        <v>0</v>
      </c>
      <c r="N15" s="11">
        <f t="shared" si="3"/>
        <v>0</v>
      </c>
      <c r="O15" s="4">
        <v>0</v>
      </c>
      <c r="P15" s="11">
        <f t="shared" si="4"/>
        <v>0</v>
      </c>
    </row>
    <row r="16" spans="1:17">
      <c r="A16" s="2">
        <v>12</v>
      </c>
      <c r="B16" s="88" t="s">
        <v>23</v>
      </c>
      <c r="C16" s="8">
        <v>7</v>
      </c>
      <c r="D16" s="4">
        <v>18</v>
      </c>
      <c r="E16" s="3">
        <v>0</v>
      </c>
      <c r="F16" s="3">
        <v>0</v>
      </c>
      <c r="G16" s="3">
        <v>0</v>
      </c>
      <c r="H16" s="84">
        <f t="shared" si="0"/>
        <v>0</v>
      </c>
      <c r="I16" s="14">
        <v>0</v>
      </c>
      <c r="J16" s="11" t="e">
        <f t="shared" si="1"/>
        <v>#DIV/0!</v>
      </c>
      <c r="K16" s="3">
        <f t="shared" si="2"/>
        <v>0</v>
      </c>
      <c r="L16" s="11">
        <v>4</v>
      </c>
      <c r="M16" s="4">
        <v>0</v>
      </c>
      <c r="N16" s="11">
        <f t="shared" si="3"/>
        <v>4</v>
      </c>
      <c r="O16" s="4">
        <v>0</v>
      </c>
      <c r="P16" s="11">
        <f t="shared" si="4"/>
        <v>4</v>
      </c>
    </row>
    <row r="17" spans="1:16">
      <c r="A17" s="2">
        <v>13</v>
      </c>
      <c r="B17" s="2" t="s">
        <v>24</v>
      </c>
      <c r="C17" s="8">
        <v>11</v>
      </c>
      <c r="D17" s="4">
        <v>64</v>
      </c>
      <c r="E17" s="3">
        <v>0</v>
      </c>
      <c r="F17" s="3">
        <v>0</v>
      </c>
      <c r="G17" s="3">
        <v>0</v>
      </c>
      <c r="H17" s="84">
        <f t="shared" si="0"/>
        <v>0</v>
      </c>
      <c r="I17" s="14">
        <v>0</v>
      </c>
      <c r="J17" s="11" t="e">
        <f t="shared" si="1"/>
        <v>#DIV/0!</v>
      </c>
      <c r="K17" s="3">
        <f t="shared" si="2"/>
        <v>0</v>
      </c>
      <c r="L17" s="11">
        <v>0</v>
      </c>
      <c r="M17" s="4">
        <v>0</v>
      </c>
      <c r="N17" s="11">
        <f t="shared" si="3"/>
        <v>0</v>
      </c>
      <c r="O17" s="4">
        <v>0</v>
      </c>
      <c r="P17" s="11">
        <f t="shared" si="4"/>
        <v>0</v>
      </c>
    </row>
    <row r="18" spans="1:16">
      <c r="A18" s="2">
        <v>14</v>
      </c>
      <c r="B18" s="88" t="s">
        <v>25</v>
      </c>
      <c r="C18" s="8">
        <v>3</v>
      </c>
      <c r="D18" s="4">
        <v>6</v>
      </c>
      <c r="E18" s="3">
        <v>0</v>
      </c>
      <c r="F18" s="3">
        <v>0</v>
      </c>
      <c r="G18" s="3">
        <v>0</v>
      </c>
      <c r="H18" s="84">
        <f t="shared" si="0"/>
        <v>0</v>
      </c>
      <c r="I18" s="14">
        <v>0</v>
      </c>
      <c r="J18" s="11" t="e">
        <f t="shared" si="1"/>
        <v>#DIV/0!</v>
      </c>
      <c r="K18" s="3">
        <f t="shared" si="2"/>
        <v>0</v>
      </c>
      <c r="L18" s="11">
        <v>0</v>
      </c>
      <c r="M18" s="4">
        <v>0</v>
      </c>
      <c r="N18" s="11">
        <f t="shared" si="3"/>
        <v>0</v>
      </c>
      <c r="O18" s="4">
        <v>0</v>
      </c>
      <c r="P18" s="11">
        <f t="shared" si="4"/>
        <v>0</v>
      </c>
    </row>
    <row r="19" spans="1:16">
      <c r="A19" s="2">
        <v>15</v>
      </c>
      <c r="B19" s="88" t="s">
        <v>26</v>
      </c>
      <c r="C19" s="8">
        <v>3</v>
      </c>
      <c r="D19" s="4">
        <v>9</v>
      </c>
      <c r="E19" s="3">
        <v>0</v>
      </c>
      <c r="F19" s="3">
        <v>0</v>
      </c>
      <c r="G19" s="3">
        <v>0</v>
      </c>
      <c r="H19" s="84">
        <f t="shared" si="0"/>
        <v>0</v>
      </c>
      <c r="I19" s="14">
        <v>0</v>
      </c>
      <c r="J19" s="11" t="e">
        <f t="shared" si="1"/>
        <v>#DIV/0!</v>
      </c>
      <c r="K19" s="3">
        <f t="shared" si="2"/>
        <v>0</v>
      </c>
      <c r="L19" s="11">
        <v>0</v>
      </c>
      <c r="M19" s="4">
        <v>0</v>
      </c>
      <c r="N19" s="11">
        <f t="shared" si="3"/>
        <v>0</v>
      </c>
      <c r="O19" s="4">
        <v>0</v>
      </c>
      <c r="P19" s="11">
        <f t="shared" si="4"/>
        <v>0</v>
      </c>
    </row>
    <row r="20" spans="1:16">
      <c r="A20" s="2">
        <v>16</v>
      </c>
      <c r="B20" s="2" t="s">
        <v>27</v>
      </c>
      <c r="C20" s="8">
        <v>1</v>
      </c>
      <c r="D20" s="4">
        <v>3</v>
      </c>
      <c r="E20" s="3">
        <v>0</v>
      </c>
      <c r="F20" s="3">
        <v>0</v>
      </c>
      <c r="G20" s="3">
        <v>0</v>
      </c>
      <c r="H20" s="84">
        <f t="shared" si="0"/>
        <v>0</v>
      </c>
      <c r="I20" s="14">
        <v>0</v>
      </c>
      <c r="J20" s="11" t="e">
        <f t="shared" si="1"/>
        <v>#DIV/0!</v>
      </c>
      <c r="K20" s="3">
        <f t="shared" si="2"/>
        <v>0</v>
      </c>
      <c r="L20" s="11">
        <v>0</v>
      </c>
      <c r="M20" s="4">
        <v>0</v>
      </c>
      <c r="N20" s="11">
        <f t="shared" si="3"/>
        <v>0</v>
      </c>
      <c r="O20" s="4">
        <v>0</v>
      </c>
      <c r="P20" s="11">
        <f t="shared" si="4"/>
        <v>0</v>
      </c>
    </row>
    <row r="21" spans="1:16">
      <c r="A21" s="2">
        <v>17</v>
      </c>
      <c r="B21" s="88" t="s">
        <v>28</v>
      </c>
      <c r="C21" s="8">
        <v>9</v>
      </c>
      <c r="D21" s="8">
        <v>32</v>
      </c>
      <c r="E21" s="3">
        <v>2</v>
      </c>
      <c r="F21" s="3">
        <v>0</v>
      </c>
      <c r="G21" s="3">
        <v>0</v>
      </c>
      <c r="H21" s="84">
        <f t="shared" si="0"/>
        <v>2</v>
      </c>
      <c r="I21" s="14">
        <v>0</v>
      </c>
      <c r="J21" s="11">
        <f t="shared" si="1"/>
        <v>0</v>
      </c>
      <c r="K21" s="3">
        <f t="shared" si="2"/>
        <v>2</v>
      </c>
      <c r="L21" s="11">
        <v>5</v>
      </c>
      <c r="M21" s="4">
        <v>0</v>
      </c>
      <c r="N21" s="11">
        <f t="shared" si="3"/>
        <v>5</v>
      </c>
      <c r="O21" s="8">
        <v>0</v>
      </c>
      <c r="P21" s="11">
        <f t="shared" si="4"/>
        <v>5</v>
      </c>
    </row>
    <row r="22" spans="1:16">
      <c r="A22" s="2">
        <v>18</v>
      </c>
      <c r="B22" s="88" t="s">
        <v>29</v>
      </c>
      <c r="C22" s="8">
        <v>6</v>
      </c>
      <c r="D22" s="4">
        <v>22</v>
      </c>
      <c r="E22" s="3">
        <v>0</v>
      </c>
      <c r="F22" s="3">
        <v>0</v>
      </c>
      <c r="G22" s="3">
        <v>0</v>
      </c>
      <c r="H22" s="84">
        <f t="shared" si="0"/>
        <v>0</v>
      </c>
      <c r="I22" s="14">
        <v>0</v>
      </c>
      <c r="J22" s="11" t="e">
        <f t="shared" si="1"/>
        <v>#DIV/0!</v>
      </c>
      <c r="K22" s="3">
        <f t="shared" si="2"/>
        <v>0</v>
      </c>
      <c r="L22" s="11">
        <v>0</v>
      </c>
      <c r="M22" s="4">
        <v>0</v>
      </c>
      <c r="N22" s="11">
        <f t="shared" si="3"/>
        <v>0</v>
      </c>
      <c r="O22" s="4">
        <v>0</v>
      </c>
      <c r="P22" s="11">
        <f t="shared" si="4"/>
        <v>0</v>
      </c>
    </row>
    <row r="23" spans="1:16">
      <c r="A23" s="2">
        <v>19</v>
      </c>
      <c r="B23" s="88" t="s">
        <v>30</v>
      </c>
      <c r="C23" s="8">
        <v>7</v>
      </c>
      <c r="D23" s="4">
        <v>28</v>
      </c>
      <c r="E23" s="3">
        <v>0</v>
      </c>
      <c r="F23" s="3">
        <v>0</v>
      </c>
      <c r="G23" s="3">
        <v>0</v>
      </c>
      <c r="H23" s="84">
        <f t="shared" si="0"/>
        <v>0</v>
      </c>
      <c r="I23" s="14">
        <v>0</v>
      </c>
      <c r="J23" s="11" t="e">
        <f t="shared" si="1"/>
        <v>#DIV/0!</v>
      </c>
      <c r="K23" s="3">
        <f t="shared" si="2"/>
        <v>0</v>
      </c>
      <c r="L23" s="11">
        <v>0</v>
      </c>
      <c r="M23" s="4">
        <v>0</v>
      </c>
      <c r="N23" s="11">
        <f t="shared" si="3"/>
        <v>0</v>
      </c>
      <c r="O23" s="4">
        <v>0</v>
      </c>
      <c r="P23" s="11">
        <f t="shared" si="4"/>
        <v>0</v>
      </c>
    </row>
    <row r="24" spans="1:16">
      <c r="A24" s="2">
        <v>20</v>
      </c>
      <c r="B24" s="2" t="s">
        <v>31</v>
      </c>
      <c r="C24" s="8">
        <v>3</v>
      </c>
      <c r="D24" s="4">
        <v>8</v>
      </c>
      <c r="E24" s="3">
        <v>3</v>
      </c>
      <c r="F24" s="3">
        <v>0</v>
      </c>
      <c r="G24" s="3">
        <v>0</v>
      </c>
      <c r="H24" s="84">
        <f t="shared" si="0"/>
        <v>3</v>
      </c>
      <c r="I24" s="14">
        <v>0</v>
      </c>
      <c r="J24" s="11">
        <f t="shared" si="1"/>
        <v>0</v>
      </c>
      <c r="K24" s="3">
        <f t="shared" si="2"/>
        <v>3</v>
      </c>
      <c r="L24" s="11">
        <v>3</v>
      </c>
      <c r="M24" s="4">
        <v>0</v>
      </c>
      <c r="N24" s="11">
        <f t="shared" si="3"/>
        <v>3</v>
      </c>
      <c r="O24" s="4">
        <v>0</v>
      </c>
      <c r="P24" s="11">
        <f t="shared" si="4"/>
        <v>3</v>
      </c>
    </row>
    <row r="25" spans="1:16">
      <c r="A25" s="2">
        <v>21</v>
      </c>
      <c r="B25" s="2" t="s">
        <v>32</v>
      </c>
      <c r="C25" s="8">
        <v>3</v>
      </c>
      <c r="D25" s="4">
        <v>3</v>
      </c>
      <c r="E25" s="3">
        <v>0</v>
      </c>
      <c r="F25" s="3">
        <v>0</v>
      </c>
      <c r="G25" s="3">
        <v>0</v>
      </c>
      <c r="H25" s="84">
        <f t="shared" si="0"/>
        <v>0</v>
      </c>
      <c r="I25" s="14">
        <v>0</v>
      </c>
      <c r="J25" s="11" t="e">
        <f t="shared" si="1"/>
        <v>#DIV/0!</v>
      </c>
      <c r="K25" s="3">
        <f t="shared" si="2"/>
        <v>0</v>
      </c>
      <c r="L25" s="11">
        <v>0</v>
      </c>
      <c r="M25" s="4">
        <v>0</v>
      </c>
      <c r="N25" s="11">
        <f t="shared" si="3"/>
        <v>0</v>
      </c>
      <c r="O25" s="4">
        <v>0</v>
      </c>
      <c r="P25" s="11">
        <f t="shared" si="4"/>
        <v>0</v>
      </c>
    </row>
    <row r="26" spans="1:16">
      <c r="A26" s="2">
        <v>22</v>
      </c>
      <c r="B26" s="88" t="s">
        <v>33</v>
      </c>
      <c r="C26" s="8">
        <v>11</v>
      </c>
      <c r="D26" s="4">
        <v>35</v>
      </c>
      <c r="E26" s="3">
        <v>0</v>
      </c>
      <c r="F26" s="3">
        <v>0</v>
      </c>
      <c r="G26" s="3">
        <v>0</v>
      </c>
      <c r="H26" s="84">
        <f t="shared" si="0"/>
        <v>0</v>
      </c>
      <c r="I26" s="14">
        <v>0</v>
      </c>
      <c r="J26" s="11" t="e">
        <f t="shared" si="1"/>
        <v>#DIV/0!</v>
      </c>
      <c r="K26" s="3">
        <f t="shared" si="2"/>
        <v>0</v>
      </c>
      <c r="L26" s="11">
        <v>0</v>
      </c>
      <c r="M26" s="4">
        <v>0</v>
      </c>
      <c r="N26" s="11">
        <f t="shared" si="3"/>
        <v>0</v>
      </c>
      <c r="O26" s="4">
        <v>0</v>
      </c>
      <c r="P26" s="11">
        <f t="shared" si="4"/>
        <v>0</v>
      </c>
    </row>
    <row r="27" spans="1:16">
      <c r="A27" s="2">
        <v>23</v>
      </c>
      <c r="B27" s="2" t="s">
        <v>34</v>
      </c>
      <c r="C27" s="8">
        <v>3</v>
      </c>
      <c r="D27" s="4">
        <v>9</v>
      </c>
      <c r="E27" s="3">
        <v>13.5</v>
      </c>
      <c r="F27" s="3">
        <v>0</v>
      </c>
      <c r="G27" s="3">
        <v>0</v>
      </c>
      <c r="H27" s="84">
        <f t="shared" si="0"/>
        <v>13.5</v>
      </c>
      <c r="I27" s="14">
        <v>0</v>
      </c>
      <c r="J27" s="11">
        <f t="shared" si="1"/>
        <v>0</v>
      </c>
      <c r="K27" s="3">
        <f t="shared" si="2"/>
        <v>13.5</v>
      </c>
      <c r="L27" s="11">
        <v>0</v>
      </c>
      <c r="M27" s="4">
        <v>0</v>
      </c>
      <c r="N27" s="11">
        <f t="shared" si="3"/>
        <v>0</v>
      </c>
      <c r="O27" s="4">
        <v>0</v>
      </c>
      <c r="P27" s="11">
        <f t="shared" si="4"/>
        <v>0</v>
      </c>
    </row>
    <row r="28" spans="1:16">
      <c r="A28" s="2">
        <v>24</v>
      </c>
      <c r="B28" s="2" t="s">
        <v>36</v>
      </c>
      <c r="C28" s="8">
        <v>7</v>
      </c>
      <c r="D28" s="4">
        <v>26</v>
      </c>
      <c r="E28" s="3">
        <v>0</v>
      </c>
      <c r="F28" s="3">
        <v>0</v>
      </c>
      <c r="G28" s="3">
        <v>0</v>
      </c>
      <c r="H28" s="84">
        <f t="shared" si="0"/>
        <v>0</v>
      </c>
      <c r="I28" s="14">
        <v>0</v>
      </c>
      <c r="J28" s="11" t="e">
        <f t="shared" si="1"/>
        <v>#DIV/0!</v>
      </c>
      <c r="K28" s="3">
        <f t="shared" si="2"/>
        <v>0</v>
      </c>
      <c r="L28" s="11">
        <v>0</v>
      </c>
      <c r="M28" s="4">
        <v>0</v>
      </c>
      <c r="N28" s="11">
        <f t="shared" si="3"/>
        <v>0</v>
      </c>
      <c r="O28" s="4">
        <v>0</v>
      </c>
      <c r="P28" s="11">
        <f t="shared" si="4"/>
        <v>0</v>
      </c>
    </row>
    <row r="29" spans="1:16">
      <c r="A29" s="2">
        <v>25</v>
      </c>
      <c r="B29" s="2" t="s">
        <v>35</v>
      </c>
      <c r="C29" s="8">
        <v>2</v>
      </c>
      <c r="D29" s="4">
        <v>3</v>
      </c>
      <c r="E29" s="3">
        <v>9</v>
      </c>
      <c r="F29" s="3">
        <v>0</v>
      </c>
      <c r="G29" s="3">
        <v>0</v>
      </c>
      <c r="H29" s="84">
        <f t="shared" si="0"/>
        <v>9</v>
      </c>
      <c r="I29" s="14">
        <v>0</v>
      </c>
      <c r="J29" s="11">
        <f t="shared" si="1"/>
        <v>0</v>
      </c>
      <c r="K29" s="3">
        <f t="shared" si="2"/>
        <v>9</v>
      </c>
      <c r="L29" s="11">
        <v>3</v>
      </c>
      <c r="M29" s="4">
        <v>0</v>
      </c>
      <c r="N29" s="11">
        <f t="shared" si="3"/>
        <v>3</v>
      </c>
      <c r="O29" s="4">
        <v>0</v>
      </c>
      <c r="P29" s="11">
        <f t="shared" si="4"/>
        <v>3</v>
      </c>
    </row>
    <row r="30" spans="1:16">
      <c r="A30" s="2">
        <v>26</v>
      </c>
      <c r="B30" s="22" t="s">
        <v>37</v>
      </c>
      <c r="C30" s="8">
        <v>7</v>
      </c>
      <c r="D30" s="4">
        <v>35</v>
      </c>
      <c r="E30" s="3">
        <v>0</v>
      </c>
      <c r="F30" s="3">
        <v>0</v>
      </c>
      <c r="G30" s="3">
        <v>0</v>
      </c>
      <c r="H30" s="84">
        <f t="shared" si="0"/>
        <v>0</v>
      </c>
      <c r="I30" s="14">
        <v>0</v>
      </c>
      <c r="J30" s="11" t="e">
        <f t="shared" si="1"/>
        <v>#DIV/0!</v>
      </c>
      <c r="K30" s="3">
        <f t="shared" si="2"/>
        <v>0</v>
      </c>
      <c r="L30" s="11">
        <v>0</v>
      </c>
      <c r="M30" s="4">
        <v>0</v>
      </c>
      <c r="N30" s="11">
        <f t="shared" si="3"/>
        <v>0</v>
      </c>
      <c r="O30" s="4">
        <v>0</v>
      </c>
      <c r="P30" s="11">
        <f t="shared" si="4"/>
        <v>0</v>
      </c>
    </row>
    <row r="31" spans="1:16">
      <c r="A31" s="2">
        <v>27</v>
      </c>
      <c r="B31" s="2" t="s">
        <v>38</v>
      </c>
      <c r="C31" s="8">
        <v>2</v>
      </c>
      <c r="D31" s="4">
        <v>6</v>
      </c>
      <c r="E31" s="3">
        <v>0.5</v>
      </c>
      <c r="F31" s="3">
        <v>0</v>
      </c>
      <c r="G31" s="3">
        <v>0</v>
      </c>
      <c r="H31" s="84">
        <f t="shared" si="0"/>
        <v>0.5</v>
      </c>
      <c r="I31" s="14">
        <v>0</v>
      </c>
      <c r="J31" s="11">
        <f t="shared" si="1"/>
        <v>0</v>
      </c>
      <c r="K31" s="3">
        <f t="shared" si="2"/>
        <v>0.5</v>
      </c>
      <c r="L31" s="11">
        <v>1</v>
      </c>
      <c r="M31" s="4">
        <v>0</v>
      </c>
      <c r="N31" s="11">
        <f t="shared" si="3"/>
        <v>1</v>
      </c>
      <c r="O31" s="4"/>
      <c r="P31" s="11">
        <f t="shared" si="4"/>
        <v>1</v>
      </c>
    </row>
    <row r="32" spans="1:16">
      <c r="A32" s="2">
        <v>28</v>
      </c>
      <c r="B32" s="88" t="s">
        <v>39</v>
      </c>
      <c r="C32" s="8">
        <v>3</v>
      </c>
      <c r="D32" s="4">
        <v>5</v>
      </c>
      <c r="E32" s="3">
        <v>1.5</v>
      </c>
      <c r="F32" s="3">
        <v>0</v>
      </c>
      <c r="G32" s="3">
        <v>0</v>
      </c>
      <c r="H32" s="84">
        <f t="shared" si="0"/>
        <v>1.5</v>
      </c>
      <c r="I32" s="14">
        <v>0</v>
      </c>
      <c r="J32" s="11">
        <f t="shared" si="1"/>
        <v>0</v>
      </c>
      <c r="K32" s="3">
        <f t="shared" si="2"/>
        <v>1.5</v>
      </c>
      <c r="L32" s="11">
        <v>1</v>
      </c>
      <c r="M32" s="4">
        <v>0</v>
      </c>
      <c r="N32" s="11">
        <f t="shared" si="3"/>
        <v>1</v>
      </c>
      <c r="O32" s="4">
        <v>0</v>
      </c>
      <c r="P32" s="11">
        <f t="shared" si="4"/>
        <v>1</v>
      </c>
    </row>
    <row r="33" spans="1:16">
      <c r="A33" s="2">
        <v>29</v>
      </c>
      <c r="B33" s="88" t="s">
        <v>40</v>
      </c>
      <c r="C33" s="8">
        <v>5</v>
      </c>
      <c r="D33" s="4">
        <v>10</v>
      </c>
      <c r="E33" s="3">
        <v>1</v>
      </c>
      <c r="F33" s="3">
        <v>0</v>
      </c>
      <c r="G33" s="3">
        <v>0</v>
      </c>
      <c r="H33" s="84">
        <f t="shared" si="0"/>
        <v>1</v>
      </c>
      <c r="I33" s="14">
        <v>0</v>
      </c>
      <c r="J33" s="11">
        <f t="shared" si="1"/>
        <v>0</v>
      </c>
      <c r="K33" s="3">
        <f t="shared" si="2"/>
        <v>1</v>
      </c>
      <c r="L33" s="11">
        <v>3</v>
      </c>
      <c r="M33" s="4">
        <v>0</v>
      </c>
      <c r="N33" s="11">
        <f t="shared" si="3"/>
        <v>3</v>
      </c>
      <c r="O33" s="4">
        <v>0</v>
      </c>
      <c r="P33" s="11">
        <f t="shared" si="4"/>
        <v>3</v>
      </c>
    </row>
    <row r="34" spans="1:16">
      <c r="A34" s="2">
        <v>30</v>
      </c>
      <c r="B34" s="2" t="s">
        <v>41</v>
      </c>
      <c r="C34" s="8">
        <v>11</v>
      </c>
      <c r="D34" s="8">
        <v>21</v>
      </c>
      <c r="E34" s="3">
        <v>0</v>
      </c>
      <c r="F34" s="3">
        <v>0</v>
      </c>
      <c r="G34" s="3">
        <v>0</v>
      </c>
      <c r="H34" s="84">
        <f t="shared" si="0"/>
        <v>0</v>
      </c>
      <c r="I34" s="14">
        <v>0</v>
      </c>
      <c r="J34" s="11" t="e">
        <f t="shared" si="1"/>
        <v>#DIV/0!</v>
      </c>
      <c r="K34" s="3">
        <f t="shared" si="2"/>
        <v>0</v>
      </c>
      <c r="L34" s="12">
        <v>0</v>
      </c>
      <c r="M34" s="4">
        <v>0</v>
      </c>
      <c r="N34" s="11">
        <f t="shared" si="3"/>
        <v>0</v>
      </c>
      <c r="O34" s="8">
        <v>0</v>
      </c>
      <c r="P34" s="11">
        <f t="shared" si="4"/>
        <v>0</v>
      </c>
    </row>
    <row r="35" spans="1:16">
      <c r="A35" s="9"/>
      <c r="B35" s="9" t="s">
        <v>42</v>
      </c>
      <c r="C35" s="5">
        <f>SUM(C5:C34)</f>
        <v>172</v>
      </c>
      <c r="D35" s="5">
        <f>SUM(D5:D34)</f>
        <v>532</v>
      </c>
      <c r="E35" s="7">
        <v>57.4</v>
      </c>
      <c r="F35" s="7">
        <f>SUM(F5:F34)</f>
        <v>0</v>
      </c>
      <c r="G35" s="7">
        <f>SUM(G5:G34)</f>
        <v>0</v>
      </c>
      <c r="H35" s="84">
        <f t="shared" si="0"/>
        <v>57.4</v>
      </c>
      <c r="I35" s="7">
        <f>SUM(I5:I34)</f>
        <v>4.5</v>
      </c>
      <c r="J35" s="11">
        <f t="shared" si="1"/>
        <v>7.8397212543554016</v>
      </c>
      <c r="K35" s="3">
        <f t="shared" si="2"/>
        <v>52.9</v>
      </c>
      <c r="L35" s="15">
        <v>37</v>
      </c>
      <c r="M35" s="15">
        <f>SUM(M5:M34)</f>
        <v>0</v>
      </c>
      <c r="N35" s="11">
        <f t="shared" si="3"/>
        <v>37</v>
      </c>
      <c r="O35" s="15">
        <f>SUM(O5:O33)</f>
        <v>3</v>
      </c>
      <c r="P35" s="11">
        <f t="shared" si="4"/>
        <v>34</v>
      </c>
    </row>
    <row r="36" spans="1:16" ht="40.5" customHeight="1">
      <c r="A36" s="248" t="s">
        <v>82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</row>
    <row r="37" spans="1:16">
      <c r="A37" s="249" t="s">
        <v>0</v>
      </c>
      <c r="B37" s="249" t="s">
        <v>1</v>
      </c>
      <c r="C37" s="249" t="s">
        <v>2</v>
      </c>
      <c r="D37" s="249" t="s">
        <v>3</v>
      </c>
      <c r="E37" s="252" t="s">
        <v>4</v>
      </c>
      <c r="F37" s="253"/>
      <c r="G37" s="253"/>
      <c r="H37" s="253"/>
      <c r="I37" s="253"/>
      <c r="J37" s="253"/>
      <c r="K37" s="254"/>
      <c r="L37" s="249" t="s">
        <v>61</v>
      </c>
      <c r="M37" s="249"/>
      <c r="N37" s="249"/>
      <c r="O37" s="249"/>
      <c r="P37" s="249"/>
    </row>
    <row r="38" spans="1:16" ht="51">
      <c r="A38" s="249"/>
      <c r="B38" s="249"/>
      <c r="C38" s="249"/>
      <c r="D38" s="249"/>
      <c r="E38" s="104" t="s">
        <v>65</v>
      </c>
      <c r="F38" s="104" t="s">
        <v>49</v>
      </c>
      <c r="G38" s="104" t="s">
        <v>6</v>
      </c>
      <c r="H38" s="104" t="s">
        <v>7</v>
      </c>
      <c r="I38" s="104" t="s">
        <v>8</v>
      </c>
      <c r="J38" s="104" t="s">
        <v>9</v>
      </c>
      <c r="K38" s="104" t="s">
        <v>10</v>
      </c>
      <c r="L38" s="102" t="s">
        <v>56</v>
      </c>
      <c r="M38" s="102" t="s">
        <v>78</v>
      </c>
      <c r="N38" s="102" t="s">
        <v>57</v>
      </c>
      <c r="O38" s="104" t="s">
        <v>11</v>
      </c>
      <c r="P38" s="104" t="s">
        <v>12</v>
      </c>
    </row>
    <row r="39" spans="1:16">
      <c r="A39" s="1">
        <v>1</v>
      </c>
      <c r="B39" s="1">
        <v>2</v>
      </c>
      <c r="C39" s="1">
        <v>3</v>
      </c>
      <c r="D39" s="1">
        <v>4</v>
      </c>
      <c r="E39" s="1">
        <v>5</v>
      </c>
      <c r="F39" s="1">
        <v>6</v>
      </c>
      <c r="G39" s="1">
        <v>7</v>
      </c>
      <c r="H39" s="1">
        <v>8</v>
      </c>
      <c r="I39" s="1">
        <v>9</v>
      </c>
      <c r="J39" s="1">
        <v>10</v>
      </c>
      <c r="K39" s="1">
        <v>11</v>
      </c>
      <c r="L39" s="1">
        <v>12</v>
      </c>
      <c r="M39" s="1">
        <v>13</v>
      </c>
      <c r="N39" s="1">
        <v>14</v>
      </c>
      <c r="O39" s="1">
        <v>15</v>
      </c>
      <c r="P39" s="1">
        <v>16</v>
      </c>
    </row>
    <row r="40" spans="1:16">
      <c r="A40" s="2">
        <v>1</v>
      </c>
      <c r="B40" s="2" t="s">
        <v>13</v>
      </c>
      <c r="C40" s="8">
        <v>6</v>
      </c>
      <c r="D40" s="4">
        <v>16</v>
      </c>
      <c r="E40" s="3">
        <v>0</v>
      </c>
      <c r="F40" s="3">
        <v>0</v>
      </c>
      <c r="G40" s="3">
        <v>0</v>
      </c>
      <c r="H40" s="84">
        <f t="shared" ref="H40:H70" si="5">SUM(E40:G40)</f>
        <v>0</v>
      </c>
      <c r="I40" s="14">
        <v>0</v>
      </c>
      <c r="J40" s="11" t="e">
        <f t="shared" ref="J40:J70" si="6">I40/H40*100</f>
        <v>#DIV/0!</v>
      </c>
      <c r="K40" s="3">
        <f t="shared" ref="K40:K70" si="7">H40-I40</f>
        <v>0</v>
      </c>
      <c r="L40" s="11">
        <v>0</v>
      </c>
      <c r="M40" s="4">
        <v>0</v>
      </c>
      <c r="N40" s="11">
        <f t="shared" ref="N40:N70" si="8">SUM(L40:M40)</f>
        <v>0</v>
      </c>
      <c r="O40" s="4">
        <v>0</v>
      </c>
      <c r="P40" s="11">
        <f t="shared" ref="P40:P70" si="9">N40-O40</f>
        <v>0</v>
      </c>
    </row>
    <row r="41" spans="1:16">
      <c r="A41" s="2">
        <v>2</v>
      </c>
      <c r="B41" s="2" t="s">
        <v>14</v>
      </c>
      <c r="C41" s="8">
        <v>10</v>
      </c>
      <c r="D41" s="4">
        <v>26</v>
      </c>
      <c r="E41" s="3">
        <v>0</v>
      </c>
      <c r="F41" s="3">
        <v>0</v>
      </c>
      <c r="G41" s="3">
        <v>0</v>
      </c>
      <c r="H41" s="84">
        <f t="shared" si="5"/>
        <v>0</v>
      </c>
      <c r="I41" s="110">
        <v>0</v>
      </c>
      <c r="J41" s="11" t="e">
        <f t="shared" si="6"/>
        <v>#DIV/0!</v>
      </c>
      <c r="K41" s="3">
        <f t="shared" si="7"/>
        <v>0</v>
      </c>
      <c r="L41" s="11">
        <v>0</v>
      </c>
      <c r="M41" s="4">
        <v>0</v>
      </c>
      <c r="N41" s="11">
        <f t="shared" si="8"/>
        <v>0</v>
      </c>
      <c r="O41" s="4">
        <v>0</v>
      </c>
      <c r="P41" s="11">
        <f t="shared" si="9"/>
        <v>0</v>
      </c>
    </row>
    <row r="42" spans="1:16">
      <c r="A42" s="2">
        <v>3</v>
      </c>
      <c r="B42" s="2" t="s">
        <v>15</v>
      </c>
      <c r="C42" s="8">
        <v>3</v>
      </c>
      <c r="D42" s="4">
        <v>6</v>
      </c>
      <c r="E42" s="3">
        <v>0</v>
      </c>
      <c r="F42" s="3">
        <v>0</v>
      </c>
      <c r="G42" s="3">
        <v>0</v>
      </c>
      <c r="H42" s="84">
        <f t="shared" si="5"/>
        <v>0</v>
      </c>
      <c r="I42" s="14">
        <v>0</v>
      </c>
      <c r="J42" s="11" t="e">
        <f t="shared" si="6"/>
        <v>#DIV/0!</v>
      </c>
      <c r="K42" s="3">
        <f t="shared" si="7"/>
        <v>0</v>
      </c>
      <c r="L42" s="11">
        <v>0</v>
      </c>
      <c r="M42" s="4">
        <v>0</v>
      </c>
      <c r="N42" s="11">
        <f t="shared" si="8"/>
        <v>0</v>
      </c>
      <c r="O42" s="4">
        <v>0</v>
      </c>
      <c r="P42" s="11">
        <f t="shared" si="9"/>
        <v>0</v>
      </c>
    </row>
    <row r="43" spans="1:16">
      <c r="A43" s="2">
        <v>4</v>
      </c>
      <c r="B43" s="2" t="s">
        <v>16</v>
      </c>
      <c r="C43" s="8">
        <v>7</v>
      </c>
      <c r="D43" s="4">
        <v>24</v>
      </c>
      <c r="E43" s="3">
        <v>0</v>
      </c>
      <c r="F43" s="3">
        <v>0</v>
      </c>
      <c r="G43" s="3">
        <v>0</v>
      </c>
      <c r="H43" s="84">
        <f t="shared" si="5"/>
        <v>0</v>
      </c>
      <c r="I43" s="14">
        <v>0</v>
      </c>
      <c r="J43" s="11" t="e">
        <f t="shared" si="6"/>
        <v>#DIV/0!</v>
      </c>
      <c r="K43" s="3">
        <f t="shared" si="7"/>
        <v>0</v>
      </c>
      <c r="L43" s="11">
        <v>0</v>
      </c>
      <c r="M43" s="4">
        <v>0</v>
      </c>
      <c r="N43" s="11">
        <f t="shared" si="8"/>
        <v>0</v>
      </c>
      <c r="O43" s="8">
        <v>0</v>
      </c>
      <c r="P43" s="11">
        <f t="shared" si="9"/>
        <v>0</v>
      </c>
    </row>
    <row r="44" spans="1:16">
      <c r="A44" s="2">
        <v>5</v>
      </c>
      <c r="B44" s="2" t="s">
        <v>80</v>
      </c>
      <c r="C44" s="8">
        <v>2</v>
      </c>
      <c r="D44" s="4">
        <v>3</v>
      </c>
      <c r="E44" s="3">
        <v>0</v>
      </c>
      <c r="F44" s="3">
        <v>0</v>
      </c>
      <c r="G44" s="3">
        <v>0</v>
      </c>
      <c r="H44" s="84">
        <f t="shared" si="5"/>
        <v>0</v>
      </c>
      <c r="I44" s="109">
        <v>0</v>
      </c>
      <c r="J44" s="11" t="e">
        <f t="shared" si="6"/>
        <v>#DIV/0!</v>
      </c>
      <c r="K44" s="3">
        <f t="shared" si="7"/>
        <v>0</v>
      </c>
      <c r="L44" s="11">
        <v>0</v>
      </c>
      <c r="M44" s="4">
        <v>0</v>
      </c>
      <c r="N44" s="11">
        <f t="shared" si="8"/>
        <v>0</v>
      </c>
      <c r="O44" s="4">
        <v>0</v>
      </c>
      <c r="P44" s="11">
        <f t="shared" si="9"/>
        <v>0</v>
      </c>
    </row>
    <row r="45" spans="1:16">
      <c r="A45" s="2">
        <v>6</v>
      </c>
      <c r="B45" s="88" t="s">
        <v>17</v>
      </c>
      <c r="C45" s="8">
        <v>3</v>
      </c>
      <c r="D45" s="4">
        <v>9</v>
      </c>
      <c r="E45" s="3">
        <v>0</v>
      </c>
      <c r="F45" s="3">
        <v>0</v>
      </c>
      <c r="G45" s="3">
        <v>0</v>
      </c>
      <c r="H45" s="84">
        <f t="shared" si="5"/>
        <v>0</v>
      </c>
      <c r="I45" s="14">
        <v>0</v>
      </c>
      <c r="J45" s="11" t="e">
        <f t="shared" si="6"/>
        <v>#DIV/0!</v>
      </c>
      <c r="K45" s="3">
        <f t="shared" si="7"/>
        <v>0</v>
      </c>
      <c r="L45" s="11">
        <v>0</v>
      </c>
      <c r="M45" s="4">
        <v>0</v>
      </c>
      <c r="N45" s="11">
        <f t="shared" si="8"/>
        <v>0</v>
      </c>
      <c r="O45" s="4">
        <v>0</v>
      </c>
      <c r="P45" s="11">
        <f t="shared" si="9"/>
        <v>0</v>
      </c>
    </row>
    <row r="46" spans="1:16">
      <c r="A46" s="2">
        <v>7</v>
      </c>
      <c r="B46" s="2" t="s">
        <v>18</v>
      </c>
      <c r="C46" s="8">
        <v>14</v>
      </c>
      <c r="D46" s="4">
        <v>38</v>
      </c>
      <c r="E46" s="3">
        <v>5.4</v>
      </c>
      <c r="F46" s="3">
        <v>0</v>
      </c>
      <c r="G46" s="3">
        <v>0</v>
      </c>
      <c r="H46" s="13">
        <f t="shared" si="5"/>
        <v>5.4</v>
      </c>
      <c r="I46" s="14">
        <v>0</v>
      </c>
      <c r="J46" s="11">
        <f t="shared" si="6"/>
        <v>0</v>
      </c>
      <c r="K46" s="3">
        <f t="shared" si="7"/>
        <v>5.4</v>
      </c>
      <c r="L46" s="11">
        <v>7</v>
      </c>
      <c r="M46" s="4">
        <v>0</v>
      </c>
      <c r="N46" s="11">
        <f t="shared" si="8"/>
        <v>7</v>
      </c>
      <c r="O46" s="4">
        <v>0</v>
      </c>
      <c r="P46" s="11">
        <f t="shared" si="9"/>
        <v>7</v>
      </c>
    </row>
    <row r="47" spans="1:16">
      <c r="A47" s="2">
        <v>8</v>
      </c>
      <c r="B47" s="113" t="s">
        <v>19</v>
      </c>
      <c r="C47" s="8">
        <v>3</v>
      </c>
      <c r="D47" s="4">
        <v>6</v>
      </c>
      <c r="E47" s="3">
        <v>0</v>
      </c>
      <c r="F47" s="3">
        <v>0</v>
      </c>
      <c r="G47" s="3">
        <v>0</v>
      </c>
      <c r="H47" s="84">
        <f t="shared" si="5"/>
        <v>0</v>
      </c>
      <c r="I47" s="14">
        <v>0</v>
      </c>
      <c r="J47" s="11" t="e">
        <f t="shared" si="6"/>
        <v>#DIV/0!</v>
      </c>
      <c r="K47" s="3">
        <f t="shared" si="7"/>
        <v>0</v>
      </c>
      <c r="L47" s="11">
        <v>0</v>
      </c>
      <c r="M47" s="4">
        <v>0</v>
      </c>
      <c r="N47" s="11">
        <f t="shared" si="8"/>
        <v>0</v>
      </c>
      <c r="O47" s="4">
        <v>0</v>
      </c>
      <c r="P47" s="11">
        <f t="shared" si="9"/>
        <v>0</v>
      </c>
    </row>
    <row r="48" spans="1:16">
      <c r="A48" s="2">
        <v>9</v>
      </c>
      <c r="B48" s="88" t="s">
        <v>20</v>
      </c>
      <c r="C48" s="8">
        <v>4</v>
      </c>
      <c r="D48" s="4">
        <v>11</v>
      </c>
      <c r="E48" s="3">
        <v>21.5</v>
      </c>
      <c r="F48" s="3">
        <v>0</v>
      </c>
      <c r="G48" s="3">
        <v>0</v>
      </c>
      <c r="H48" s="84">
        <f t="shared" si="5"/>
        <v>21.5</v>
      </c>
      <c r="I48" s="14">
        <v>12.5</v>
      </c>
      <c r="J48" s="11">
        <f t="shared" si="6"/>
        <v>58.139534883720934</v>
      </c>
      <c r="K48" s="3">
        <f t="shared" si="7"/>
        <v>9</v>
      </c>
      <c r="L48" s="11">
        <v>10</v>
      </c>
      <c r="M48" s="4">
        <v>0</v>
      </c>
      <c r="N48" s="11">
        <f t="shared" si="8"/>
        <v>10</v>
      </c>
      <c r="O48" s="4">
        <v>6</v>
      </c>
      <c r="P48" s="11">
        <f t="shared" si="9"/>
        <v>4</v>
      </c>
    </row>
    <row r="49" spans="1:16">
      <c r="A49" s="2">
        <v>10</v>
      </c>
      <c r="B49" s="2" t="s">
        <v>21</v>
      </c>
      <c r="C49" s="8">
        <v>3</v>
      </c>
      <c r="D49" s="4">
        <v>4</v>
      </c>
      <c r="E49" s="3">
        <v>0</v>
      </c>
      <c r="F49" s="3">
        <v>0</v>
      </c>
      <c r="G49" s="3">
        <v>0</v>
      </c>
      <c r="H49" s="84">
        <f t="shared" si="5"/>
        <v>0</v>
      </c>
      <c r="I49" s="14">
        <v>0</v>
      </c>
      <c r="J49" s="11" t="e">
        <f t="shared" si="6"/>
        <v>#DIV/0!</v>
      </c>
      <c r="K49" s="3">
        <f t="shared" si="7"/>
        <v>0</v>
      </c>
      <c r="L49" s="11">
        <v>0</v>
      </c>
      <c r="M49" s="4">
        <v>0</v>
      </c>
      <c r="N49" s="11">
        <f t="shared" si="8"/>
        <v>0</v>
      </c>
      <c r="O49" s="4">
        <v>0</v>
      </c>
      <c r="P49" s="11">
        <f t="shared" si="9"/>
        <v>0</v>
      </c>
    </row>
    <row r="50" spans="1:16">
      <c r="A50" s="2">
        <v>11</v>
      </c>
      <c r="B50" s="2" t="s">
        <v>22</v>
      </c>
      <c r="C50" s="8">
        <v>13</v>
      </c>
      <c r="D50" s="4">
        <v>46</v>
      </c>
      <c r="E50" s="3">
        <v>0</v>
      </c>
      <c r="F50" s="3">
        <v>0</v>
      </c>
      <c r="G50" s="3">
        <v>0</v>
      </c>
      <c r="H50" s="84">
        <f t="shared" si="5"/>
        <v>0</v>
      </c>
      <c r="I50" s="14">
        <v>0</v>
      </c>
      <c r="J50" s="11" t="e">
        <f t="shared" si="6"/>
        <v>#DIV/0!</v>
      </c>
      <c r="K50" s="3">
        <f t="shared" si="7"/>
        <v>0</v>
      </c>
      <c r="L50" s="11">
        <v>0</v>
      </c>
      <c r="M50" s="4">
        <v>0</v>
      </c>
      <c r="N50" s="11">
        <f t="shared" si="8"/>
        <v>0</v>
      </c>
      <c r="O50" s="4">
        <v>0</v>
      </c>
      <c r="P50" s="11">
        <f t="shared" si="9"/>
        <v>0</v>
      </c>
    </row>
    <row r="51" spans="1:16">
      <c r="A51" s="2">
        <v>12</v>
      </c>
      <c r="B51" s="2" t="s">
        <v>23</v>
      </c>
      <c r="C51" s="8">
        <v>7</v>
      </c>
      <c r="D51" s="4">
        <v>18</v>
      </c>
      <c r="E51" s="3">
        <v>0</v>
      </c>
      <c r="F51" s="3">
        <v>0</v>
      </c>
      <c r="G51" s="3">
        <v>0</v>
      </c>
      <c r="H51" s="84">
        <f t="shared" si="5"/>
        <v>0</v>
      </c>
      <c r="I51" s="14">
        <v>0</v>
      </c>
      <c r="J51" s="11" t="e">
        <f t="shared" si="6"/>
        <v>#DIV/0!</v>
      </c>
      <c r="K51" s="3">
        <f t="shared" si="7"/>
        <v>0</v>
      </c>
      <c r="L51" s="11">
        <v>4</v>
      </c>
      <c r="M51" s="4">
        <v>0</v>
      </c>
      <c r="N51" s="11">
        <f t="shared" si="8"/>
        <v>4</v>
      </c>
      <c r="O51" s="4">
        <v>0</v>
      </c>
      <c r="P51" s="11">
        <f t="shared" si="9"/>
        <v>4</v>
      </c>
    </row>
    <row r="52" spans="1:16">
      <c r="A52" s="2">
        <v>13</v>
      </c>
      <c r="B52" s="2" t="s">
        <v>24</v>
      </c>
      <c r="C52" s="8">
        <v>11</v>
      </c>
      <c r="D52" s="4">
        <v>64</v>
      </c>
      <c r="E52" s="3">
        <v>0</v>
      </c>
      <c r="F52" s="3">
        <v>0</v>
      </c>
      <c r="G52" s="3">
        <v>0</v>
      </c>
      <c r="H52" s="84">
        <f t="shared" si="5"/>
        <v>0</v>
      </c>
      <c r="I52" s="14">
        <v>0</v>
      </c>
      <c r="J52" s="11" t="e">
        <f t="shared" si="6"/>
        <v>#DIV/0!</v>
      </c>
      <c r="K52" s="3">
        <f t="shared" si="7"/>
        <v>0</v>
      </c>
      <c r="L52" s="11">
        <v>0</v>
      </c>
      <c r="M52" s="4">
        <v>0</v>
      </c>
      <c r="N52" s="11">
        <f t="shared" si="8"/>
        <v>0</v>
      </c>
      <c r="O52" s="4">
        <v>0</v>
      </c>
      <c r="P52" s="11">
        <f t="shared" si="9"/>
        <v>0</v>
      </c>
    </row>
    <row r="53" spans="1:16">
      <c r="A53" s="2">
        <v>14</v>
      </c>
      <c r="B53" s="88" t="s">
        <v>25</v>
      </c>
      <c r="C53" s="8">
        <v>3</v>
      </c>
      <c r="D53" s="4">
        <v>6</v>
      </c>
      <c r="E53" s="3">
        <v>0</v>
      </c>
      <c r="F53" s="3">
        <v>0</v>
      </c>
      <c r="G53" s="3">
        <v>0</v>
      </c>
      <c r="H53" s="84">
        <f t="shared" si="5"/>
        <v>0</v>
      </c>
      <c r="I53" s="14">
        <v>0</v>
      </c>
      <c r="J53" s="11" t="e">
        <f t="shared" si="6"/>
        <v>#DIV/0!</v>
      </c>
      <c r="K53" s="3">
        <f t="shared" si="7"/>
        <v>0</v>
      </c>
      <c r="L53" s="11">
        <v>0</v>
      </c>
      <c r="M53" s="4">
        <v>0</v>
      </c>
      <c r="N53" s="11">
        <f t="shared" si="8"/>
        <v>0</v>
      </c>
      <c r="O53" s="4">
        <v>0</v>
      </c>
      <c r="P53" s="11">
        <f t="shared" si="9"/>
        <v>0</v>
      </c>
    </row>
    <row r="54" spans="1:16">
      <c r="A54" s="2">
        <v>15</v>
      </c>
      <c r="B54" s="88" t="s">
        <v>26</v>
      </c>
      <c r="C54" s="8">
        <v>3</v>
      </c>
      <c r="D54" s="4">
        <v>9</v>
      </c>
      <c r="E54" s="3">
        <v>0</v>
      </c>
      <c r="F54" s="3">
        <v>0</v>
      </c>
      <c r="G54" s="3">
        <v>0</v>
      </c>
      <c r="H54" s="84">
        <f t="shared" si="5"/>
        <v>0</v>
      </c>
      <c r="I54" s="14">
        <v>0</v>
      </c>
      <c r="J54" s="11" t="e">
        <f t="shared" si="6"/>
        <v>#DIV/0!</v>
      </c>
      <c r="K54" s="3">
        <f t="shared" si="7"/>
        <v>0</v>
      </c>
      <c r="L54" s="11">
        <v>0</v>
      </c>
      <c r="M54" s="4">
        <v>0</v>
      </c>
      <c r="N54" s="11">
        <f t="shared" si="8"/>
        <v>0</v>
      </c>
      <c r="O54" s="4">
        <v>0</v>
      </c>
      <c r="P54" s="11">
        <f t="shared" si="9"/>
        <v>0</v>
      </c>
    </row>
    <row r="55" spans="1:16">
      <c r="A55" s="2">
        <v>16</v>
      </c>
      <c r="B55" s="2" t="s">
        <v>27</v>
      </c>
      <c r="C55" s="8">
        <v>1</v>
      </c>
      <c r="D55" s="4">
        <v>3</v>
      </c>
      <c r="E55" s="3">
        <v>0</v>
      </c>
      <c r="F55" s="3">
        <v>0</v>
      </c>
      <c r="G55" s="3">
        <v>0</v>
      </c>
      <c r="H55" s="84">
        <f t="shared" si="5"/>
        <v>0</v>
      </c>
      <c r="I55" s="14">
        <v>0</v>
      </c>
      <c r="J55" s="11" t="e">
        <f t="shared" si="6"/>
        <v>#DIV/0!</v>
      </c>
      <c r="K55" s="3">
        <f t="shared" si="7"/>
        <v>0</v>
      </c>
      <c r="L55" s="11">
        <v>0</v>
      </c>
      <c r="M55" s="4">
        <v>0</v>
      </c>
      <c r="N55" s="11">
        <f t="shared" si="8"/>
        <v>0</v>
      </c>
      <c r="O55" s="4">
        <v>0</v>
      </c>
      <c r="P55" s="11">
        <f t="shared" si="9"/>
        <v>0</v>
      </c>
    </row>
    <row r="56" spans="1:16">
      <c r="A56" s="2">
        <v>17</v>
      </c>
      <c r="B56" s="2" t="s">
        <v>28</v>
      </c>
      <c r="C56" s="8">
        <v>9</v>
      </c>
      <c r="D56" s="8">
        <v>32</v>
      </c>
      <c r="E56" s="3">
        <v>2</v>
      </c>
      <c r="F56" s="3">
        <v>0</v>
      </c>
      <c r="G56" s="3">
        <v>0</v>
      </c>
      <c r="H56" s="84">
        <f t="shared" si="5"/>
        <v>2</v>
      </c>
      <c r="I56" s="14">
        <v>0</v>
      </c>
      <c r="J56" s="11">
        <f t="shared" si="6"/>
        <v>0</v>
      </c>
      <c r="K56" s="3">
        <f t="shared" si="7"/>
        <v>2</v>
      </c>
      <c r="L56" s="11">
        <v>5</v>
      </c>
      <c r="M56" s="4">
        <v>0</v>
      </c>
      <c r="N56" s="11">
        <f t="shared" si="8"/>
        <v>5</v>
      </c>
      <c r="O56" s="8">
        <v>0</v>
      </c>
      <c r="P56" s="11">
        <f t="shared" si="9"/>
        <v>5</v>
      </c>
    </row>
    <row r="57" spans="1:16">
      <c r="A57" s="2">
        <v>18</v>
      </c>
      <c r="B57" s="2" t="s">
        <v>29</v>
      </c>
      <c r="C57" s="8">
        <v>6</v>
      </c>
      <c r="D57" s="4">
        <v>22</v>
      </c>
      <c r="E57" s="3">
        <v>0</v>
      </c>
      <c r="F57" s="3">
        <v>0</v>
      </c>
      <c r="G57" s="3">
        <v>0</v>
      </c>
      <c r="H57" s="84">
        <f t="shared" si="5"/>
        <v>0</v>
      </c>
      <c r="I57" s="14">
        <v>0</v>
      </c>
      <c r="J57" s="11" t="e">
        <f t="shared" si="6"/>
        <v>#DIV/0!</v>
      </c>
      <c r="K57" s="3">
        <f t="shared" si="7"/>
        <v>0</v>
      </c>
      <c r="L57" s="11">
        <v>0</v>
      </c>
      <c r="M57" s="4">
        <v>0</v>
      </c>
      <c r="N57" s="11">
        <f t="shared" si="8"/>
        <v>0</v>
      </c>
      <c r="O57" s="4">
        <v>0</v>
      </c>
      <c r="P57" s="11">
        <f t="shared" si="9"/>
        <v>0</v>
      </c>
    </row>
    <row r="58" spans="1:16">
      <c r="A58" s="2">
        <v>19</v>
      </c>
      <c r="B58" s="88" t="s">
        <v>30</v>
      </c>
      <c r="C58" s="8">
        <v>7</v>
      </c>
      <c r="D58" s="4">
        <v>28</v>
      </c>
      <c r="E58" s="3">
        <v>0</v>
      </c>
      <c r="F58" s="3">
        <v>0</v>
      </c>
      <c r="G58" s="3">
        <v>0</v>
      </c>
      <c r="H58" s="84">
        <f t="shared" si="5"/>
        <v>0</v>
      </c>
      <c r="I58" s="14">
        <v>0</v>
      </c>
      <c r="J58" s="11" t="e">
        <f t="shared" si="6"/>
        <v>#DIV/0!</v>
      </c>
      <c r="K58" s="3">
        <f t="shared" si="7"/>
        <v>0</v>
      </c>
      <c r="L58" s="11">
        <v>0</v>
      </c>
      <c r="M58" s="4"/>
      <c r="N58" s="11">
        <f t="shared" si="8"/>
        <v>0</v>
      </c>
      <c r="O58" s="4">
        <v>0</v>
      </c>
      <c r="P58" s="11">
        <f t="shared" si="9"/>
        <v>0</v>
      </c>
    </row>
    <row r="59" spans="1:16">
      <c r="A59" s="2">
        <v>20</v>
      </c>
      <c r="B59" s="2" t="s">
        <v>31</v>
      </c>
      <c r="C59" s="8">
        <v>3</v>
      </c>
      <c r="D59" s="4">
        <v>8</v>
      </c>
      <c r="E59" s="3">
        <v>3</v>
      </c>
      <c r="F59" s="3">
        <v>0</v>
      </c>
      <c r="G59" s="3">
        <v>0</v>
      </c>
      <c r="H59" s="84">
        <f t="shared" si="5"/>
        <v>3</v>
      </c>
      <c r="I59" s="14">
        <v>0</v>
      </c>
      <c r="J59" s="11">
        <f t="shared" si="6"/>
        <v>0</v>
      </c>
      <c r="K59" s="3">
        <f t="shared" si="7"/>
        <v>3</v>
      </c>
      <c r="L59" s="11">
        <v>3</v>
      </c>
      <c r="M59" s="4">
        <v>0</v>
      </c>
      <c r="N59" s="11">
        <f t="shared" si="8"/>
        <v>3</v>
      </c>
      <c r="O59" s="4">
        <v>0</v>
      </c>
      <c r="P59" s="11">
        <f t="shared" si="9"/>
        <v>3</v>
      </c>
    </row>
    <row r="60" spans="1:16">
      <c r="A60" s="2">
        <v>21</v>
      </c>
      <c r="B60" s="2" t="s">
        <v>32</v>
      </c>
      <c r="C60" s="8">
        <v>3</v>
      </c>
      <c r="D60" s="4">
        <v>3</v>
      </c>
      <c r="E60" s="3">
        <v>0</v>
      </c>
      <c r="F60" s="3">
        <v>0</v>
      </c>
      <c r="G60" s="3">
        <v>0</v>
      </c>
      <c r="H60" s="84">
        <f t="shared" si="5"/>
        <v>0</v>
      </c>
      <c r="I60" s="14">
        <v>0</v>
      </c>
      <c r="J60" s="11" t="e">
        <f t="shared" si="6"/>
        <v>#DIV/0!</v>
      </c>
      <c r="K60" s="3">
        <f t="shared" si="7"/>
        <v>0</v>
      </c>
      <c r="L60" s="11">
        <v>0</v>
      </c>
      <c r="M60" s="4">
        <v>0</v>
      </c>
      <c r="N60" s="11">
        <f t="shared" si="8"/>
        <v>0</v>
      </c>
      <c r="O60" s="4">
        <v>0</v>
      </c>
      <c r="P60" s="11">
        <f t="shared" si="9"/>
        <v>0</v>
      </c>
    </row>
    <row r="61" spans="1:16">
      <c r="A61" s="2">
        <v>22</v>
      </c>
      <c r="B61" s="88" t="s">
        <v>33</v>
      </c>
      <c r="C61" s="8">
        <v>11</v>
      </c>
      <c r="D61" s="4">
        <v>35</v>
      </c>
      <c r="E61" s="3">
        <v>0</v>
      </c>
      <c r="F61" s="3">
        <v>0</v>
      </c>
      <c r="G61" s="3">
        <v>0</v>
      </c>
      <c r="H61" s="84">
        <f t="shared" si="5"/>
        <v>0</v>
      </c>
      <c r="I61" s="14">
        <v>0</v>
      </c>
      <c r="J61" s="11" t="e">
        <f t="shared" si="6"/>
        <v>#DIV/0!</v>
      </c>
      <c r="K61" s="3">
        <f t="shared" si="7"/>
        <v>0</v>
      </c>
      <c r="L61" s="11">
        <v>0</v>
      </c>
      <c r="M61" s="4">
        <v>0</v>
      </c>
      <c r="N61" s="11">
        <f t="shared" si="8"/>
        <v>0</v>
      </c>
      <c r="O61" s="4">
        <v>0</v>
      </c>
      <c r="P61" s="11">
        <f t="shared" si="9"/>
        <v>0</v>
      </c>
    </row>
    <row r="62" spans="1:16">
      <c r="A62" s="2">
        <v>23</v>
      </c>
      <c r="B62" s="88" t="s">
        <v>34</v>
      </c>
      <c r="C62" s="8">
        <v>3</v>
      </c>
      <c r="D62" s="4">
        <v>9</v>
      </c>
      <c r="E62" s="3">
        <v>13.5</v>
      </c>
      <c r="F62" s="3">
        <v>0</v>
      </c>
      <c r="G62" s="3">
        <v>0</v>
      </c>
      <c r="H62" s="84">
        <f t="shared" si="5"/>
        <v>13.5</v>
      </c>
      <c r="I62" s="14">
        <v>0</v>
      </c>
      <c r="J62" s="11">
        <f t="shared" si="6"/>
        <v>0</v>
      </c>
      <c r="K62" s="3">
        <f t="shared" si="7"/>
        <v>13.5</v>
      </c>
      <c r="L62" s="11">
        <v>0</v>
      </c>
      <c r="M62" s="4">
        <v>0</v>
      </c>
      <c r="N62" s="11">
        <f t="shared" si="8"/>
        <v>0</v>
      </c>
      <c r="O62" s="4">
        <v>0</v>
      </c>
      <c r="P62" s="11">
        <f t="shared" si="9"/>
        <v>0</v>
      </c>
    </row>
    <row r="63" spans="1:16">
      <c r="A63" s="2">
        <v>24</v>
      </c>
      <c r="B63" s="88" t="s">
        <v>36</v>
      </c>
      <c r="C63" s="8">
        <v>7</v>
      </c>
      <c r="D63" s="4">
        <v>26</v>
      </c>
      <c r="E63" s="3">
        <v>0</v>
      </c>
      <c r="F63" s="3">
        <v>0</v>
      </c>
      <c r="G63" s="3">
        <v>0</v>
      </c>
      <c r="H63" s="84">
        <f t="shared" si="5"/>
        <v>0</v>
      </c>
      <c r="I63" s="14">
        <v>0</v>
      </c>
      <c r="J63" s="11" t="e">
        <f t="shared" si="6"/>
        <v>#DIV/0!</v>
      </c>
      <c r="K63" s="3">
        <f t="shared" si="7"/>
        <v>0</v>
      </c>
      <c r="L63" s="11">
        <v>0</v>
      </c>
      <c r="M63" s="4">
        <v>0</v>
      </c>
      <c r="N63" s="11">
        <f t="shared" si="8"/>
        <v>0</v>
      </c>
      <c r="O63" s="4">
        <v>0</v>
      </c>
      <c r="P63" s="11">
        <f t="shared" si="9"/>
        <v>0</v>
      </c>
    </row>
    <row r="64" spans="1:16">
      <c r="A64" s="2">
        <v>25</v>
      </c>
      <c r="B64" s="2" t="s">
        <v>35</v>
      </c>
      <c r="C64" s="8">
        <v>2</v>
      </c>
      <c r="D64" s="4">
        <v>3</v>
      </c>
      <c r="E64" s="3">
        <v>9</v>
      </c>
      <c r="F64" s="3">
        <v>0</v>
      </c>
      <c r="G64" s="3">
        <v>0</v>
      </c>
      <c r="H64" s="84">
        <f t="shared" si="5"/>
        <v>9</v>
      </c>
      <c r="I64" s="14">
        <v>0</v>
      </c>
      <c r="J64" s="11">
        <f t="shared" si="6"/>
        <v>0</v>
      </c>
      <c r="K64" s="3">
        <f t="shared" si="7"/>
        <v>9</v>
      </c>
      <c r="L64" s="11">
        <v>3</v>
      </c>
      <c r="M64" s="4">
        <v>0</v>
      </c>
      <c r="N64" s="11">
        <f t="shared" si="8"/>
        <v>3</v>
      </c>
      <c r="O64" s="4">
        <v>0</v>
      </c>
      <c r="P64" s="11">
        <f t="shared" si="9"/>
        <v>3</v>
      </c>
    </row>
    <row r="65" spans="1:16">
      <c r="A65" s="2">
        <v>26</v>
      </c>
      <c r="B65" s="22" t="s">
        <v>37</v>
      </c>
      <c r="C65" s="8">
        <v>7</v>
      </c>
      <c r="D65" s="4">
        <v>35</v>
      </c>
      <c r="E65" s="3">
        <v>0</v>
      </c>
      <c r="F65" s="3">
        <v>0</v>
      </c>
      <c r="G65" s="3">
        <v>0</v>
      </c>
      <c r="H65" s="84">
        <f t="shared" si="5"/>
        <v>0</v>
      </c>
      <c r="I65" s="14">
        <v>0</v>
      </c>
      <c r="J65" s="11" t="e">
        <f t="shared" si="6"/>
        <v>#DIV/0!</v>
      </c>
      <c r="K65" s="3">
        <f t="shared" si="7"/>
        <v>0</v>
      </c>
      <c r="L65" s="11">
        <v>0</v>
      </c>
      <c r="M65" s="4">
        <v>0</v>
      </c>
      <c r="N65" s="11">
        <f t="shared" si="8"/>
        <v>0</v>
      </c>
      <c r="O65" s="4">
        <v>0</v>
      </c>
      <c r="P65" s="11">
        <f t="shared" si="9"/>
        <v>0</v>
      </c>
    </row>
    <row r="66" spans="1:16">
      <c r="A66" s="2">
        <v>27</v>
      </c>
      <c r="B66" s="88" t="s">
        <v>38</v>
      </c>
      <c r="C66" s="8">
        <v>2</v>
      </c>
      <c r="D66" s="4">
        <v>6</v>
      </c>
      <c r="E66" s="3">
        <v>0.5</v>
      </c>
      <c r="F66" s="3">
        <v>0</v>
      </c>
      <c r="G66" s="3">
        <v>0</v>
      </c>
      <c r="H66" s="84">
        <f t="shared" si="5"/>
        <v>0.5</v>
      </c>
      <c r="I66" s="14">
        <v>0</v>
      </c>
      <c r="J66" s="11">
        <f t="shared" si="6"/>
        <v>0</v>
      </c>
      <c r="K66" s="3">
        <f t="shared" si="7"/>
        <v>0.5</v>
      </c>
      <c r="L66" s="11">
        <v>1</v>
      </c>
      <c r="M66" s="4">
        <v>0</v>
      </c>
      <c r="N66" s="11">
        <f t="shared" si="8"/>
        <v>1</v>
      </c>
      <c r="O66" s="4">
        <v>0</v>
      </c>
      <c r="P66" s="11">
        <f t="shared" si="9"/>
        <v>1</v>
      </c>
    </row>
    <row r="67" spans="1:16">
      <c r="A67" s="2">
        <v>28</v>
      </c>
      <c r="B67" s="88" t="s">
        <v>39</v>
      </c>
      <c r="C67" s="8">
        <v>3</v>
      </c>
      <c r="D67" s="4">
        <v>5</v>
      </c>
      <c r="E67" s="3">
        <v>1.5</v>
      </c>
      <c r="F67" s="3">
        <v>0</v>
      </c>
      <c r="G67" s="3">
        <v>0</v>
      </c>
      <c r="H67" s="84">
        <f t="shared" si="5"/>
        <v>1.5</v>
      </c>
      <c r="I67" s="14">
        <v>0</v>
      </c>
      <c r="J67" s="11">
        <f t="shared" si="6"/>
        <v>0</v>
      </c>
      <c r="K67" s="3">
        <f t="shared" si="7"/>
        <v>1.5</v>
      </c>
      <c r="L67" s="11">
        <v>1</v>
      </c>
      <c r="M67" s="4">
        <v>0</v>
      </c>
      <c r="N67" s="11">
        <f t="shared" si="8"/>
        <v>1</v>
      </c>
      <c r="O67" s="4">
        <v>0</v>
      </c>
      <c r="P67" s="11">
        <f t="shared" si="9"/>
        <v>1</v>
      </c>
    </row>
    <row r="68" spans="1:16">
      <c r="A68" s="2">
        <v>29</v>
      </c>
      <c r="B68" s="88" t="s">
        <v>40</v>
      </c>
      <c r="C68" s="8">
        <v>5</v>
      </c>
      <c r="D68" s="4">
        <v>10</v>
      </c>
      <c r="E68" s="3">
        <v>1</v>
      </c>
      <c r="F68" s="3">
        <v>0</v>
      </c>
      <c r="G68" s="3">
        <v>0</v>
      </c>
      <c r="H68" s="84">
        <f t="shared" si="5"/>
        <v>1</v>
      </c>
      <c r="I68" s="14">
        <v>0</v>
      </c>
      <c r="J68" s="11">
        <f t="shared" si="6"/>
        <v>0</v>
      </c>
      <c r="K68" s="3">
        <f t="shared" si="7"/>
        <v>1</v>
      </c>
      <c r="L68" s="11">
        <v>3</v>
      </c>
      <c r="M68" s="4">
        <v>0</v>
      </c>
      <c r="N68" s="11">
        <f t="shared" si="8"/>
        <v>3</v>
      </c>
      <c r="O68" s="4">
        <v>0</v>
      </c>
      <c r="P68" s="11">
        <f t="shared" si="9"/>
        <v>3</v>
      </c>
    </row>
    <row r="69" spans="1:16">
      <c r="A69" s="2">
        <v>30</v>
      </c>
      <c r="B69" s="2" t="s">
        <v>41</v>
      </c>
      <c r="C69" s="8">
        <v>11</v>
      </c>
      <c r="D69" s="8">
        <v>21</v>
      </c>
      <c r="E69" s="3">
        <v>0</v>
      </c>
      <c r="F69" s="3">
        <v>0</v>
      </c>
      <c r="G69" s="3">
        <v>0</v>
      </c>
      <c r="H69" s="84">
        <f t="shared" si="5"/>
        <v>0</v>
      </c>
      <c r="I69" s="14">
        <v>0</v>
      </c>
      <c r="J69" s="11" t="e">
        <f t="shared" si="6"/>
        <v>#DIV/0!</v>
      </c>
      <c r="K69" s="3">
        <f t="shared" si="7"/>
        <v>0</v>
      </c>
      <c r="L69" s="12">
        <v>0</v>
      </c>
      <c r="M69" s="4">
        <v>0</v>
      </c>
      <c r="N69" s="11">
        <f t="shared" si="8"/>
        <v>0</v>
      </c>
      <c r="O69" s="8">
        <v>0</v>
      </c>
      <c r="P69" s="11">
        <f t="shared" si="9"/>
        <v>0</v>
      </c>
    </row>
    <row r="70" spans="1:16">
      <c r="A70" s="9"/>
      <c r="B70" s="9" t="s">
        <v>42</v>
      </c>
      <c r="C70" s="5">
        <f>SUM(C40:C69)</f>
        <v>172</v>
      </c>
      <c r="D70" s="5">
        <f>SUM(D40:D69)</f>
        <v>532</v>
      </c>
      <c r="E70" s="7">
        <v>57.4</v>
      </c>
      <c r="F70" s="7">
        <f>SUM(F40:F69)</f>
        <v>0</v>
      </c>
      <c r="G70" s="7">
        <f>SUM(G40:G69)</f>
        <v>0</v>
      </c>
      <c r="H70" s="84">
        <f t="shared" si="5"/>
        <v>57.4</v>
      </c>
      <c r="I70" s="7">
        <f>SUM(I40:I69)</f>
        <v>12.5</v>
      </c>
      <c r="J70" s="11">
        <f t="shared" si="6"/>
        <v>21.777003484320559</v>
      </c>
      <c r="K70" s="3">
        <f t="shared" si="7"/>
        <v>44.9</v>
      </c>
      <c r="L70" s="15">
        <v>37</v>
      </c>
      <c r="M70" s="15">
        <f>SUM(M40:M69)</f>
        <v>0</v>
      </c>
      <c r="N70" s="11">
        <f t="shared" si="8"/>
        <v>37</v>
      </c>
      <c r="O70" s="15">
        <f>SUM(O40:O69)</f>
        <v>6</v>
      </c>
      <c r="P70" s="11">
        <f t="shared" si="9"/>
        <v>31</v>
      </c>
    </row>
    <row r="71" spans="1:16" ht="42" customHeight="1">
      <c r="A71" s="248" t="s">
        <v>90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</row>
    <row r="72" spans="1:16">
      <c r="A72" s="249" t="s">
        <v>0</v>
      </c>
      <c r="B72" s="249" t="s">
        <v>1</v>
      </c>
      <c r="C72" s="249" t="s">
        <v>2</v>
      </c>
      <c r="D72" s="249" t="s">
        <v>3</v>
      </c>
      <c r="E72" s="252" t="s">
        <v>4</v>
      </c>
      <c r="F72" s="253"/>
      <c r="G72" s="253"/>
      <c r="H72" s="253"/>
      <c r="I72" s="253"/>
      <c r="J72" s="253"/>
      <c r="K72" s="254"/>
      <c r="L72" s="249" t="s">
        <v>61</v>
      </c>
      <c r="M72" s="249"/>
      <c r="N72" s="249"/>
      <c r="O72" s="249"/>
      <c r="P72" s="249"/>
    </row>
    <row r="73" spans="1:16" ht="51">
      <c r="A73" s="249"/>
      <c r="B73" s="249"/>
      <c r="C73" s="249"/>
      <c r="D73" s="249"/>
      <c r="E73" s="116" t="s">
        <v>65</v>
      </c>
      <c r="F73" s="116" t="s">
        <v>49</v>
      </c>
      <c r="G73" s="116" t="s">
        <v>6</v>
      </c>
      <c r="H73" s="116" t="s">
        <v>7</v>
      </c>
      <c r="I73" s="116" t="s">
        <v>8</v>
      </c>
      <c r="J73" s="116" t="s">
        <v>9</v>
      </c>
      <c r="K73" s="116" t="s">
        <v>10</v>
      </c>
      <c r="L73" s="114" t="s">
        <v>56</v>
      </c>
      <c r="M73" s="114" t="s">
        <v>78</v>
      </c>
      <c r="N73" s="114" t="s">
        <v>57</v>
      </c>
      <c r="O73" s="116" t="s">
        <v>11</v>
      </c>
      <c r="P73" s="116" t="s">
        <v>12</v>
      </c>
    </row>
    <row r="74" spans="1:16">
      <c r="A74" s="1">
        <v>1</v>
      </c>
      <c r="B74" s="1">
        <v>2</v>
      </c>
      <c r="C74" s="1">
        <v>3</v>
      </c>
      <c r="D74" s="1">
        <v>4</v>
      </c>
      <c r="E74" s="1">
        <v>5</v>
      </c>
      <c r="F74" s="1">
        <v>6</v>
      </c>
      <c r="G74" s="1">
        <v>7</v>
      </c>
      <c r="H74" s="1">
        <v>8</v>
      </c>
      <c r="I74" s="1">
        <v>9</v>
      </c>
      <c r="J74" s="1">
        <v>10</v>
      </c>
      <c r="K74" s="1">
        <v>11</v>
      </c>
      <c r="L74" s="1">
        <v>12</v>
      </c>
      <c r="M74" s="1">
        <v>13</v>
      </c>
      <c r="N74" s="1">
        <v>14</v>
      </c>
      <c r="O74" s="1">
        <v>15</v>
      </c>
      <c r="P74" s="1">
        <v>16</v>
      </c>
    </row>
    <row r="75" spans="1:16">
      <c r="A75" s="2">
        <v>1</v>
      </c>
      <c r="B75" s="2" t="s">
        <v>13</v>
      </c>
      <c r="C75" s="8">
        <v>6</v>
      </c>
      <c r="D75" s="4">
        <v>16</v>
      </c>
      <c r="E75" s="3">
        <v>0</v>
      </c>
      <c r="F75" s="3">
        <v>0</v>
      </c>
      <c r="G75" s="3">
        <v>0</v>
      </c>
      <c r="H75" s="84">
        <f t="shared" ref="H75:H105" si="10">SUM(E75:G75)</f>
        <v>0</v>
      </c>
      <c r="I75" s="14">
        <v>0</v>
      </c>
      <c r="J75" s="11" t="e">
        <f t="shared" ref="J75:J105" si="11">I75/H75*100</f>
        <v>#DIV/0!</v>
      </c>
      <c r="K75" s="3">
        <f t="shared" ref="K75:K105" si="12">H75-I75</f>
        <v>0</v>
      </c>
      <c r="L75" s="11">
        <v>0</v>
      </c>
      <c r="M75" s="4">
        <v>0</v>
      </c>
      <c r="N75" s="11">
        <f t="shared" ref="N75:N105" si="13">SUM(L75:M75)</f>
        <v>0</v>
      </c>
      <c r="O75" s="4">
        <v>0</v>
      </c>
      <c r="P75" s="11">
        <f t="shared" ref="P75:P105" si="14">N75-O75</f>
        <v>0</v>
      </c>
    </row>
    <row r="76" spans="1:16">
      <c r="A76" s="2">
        <v>2</v>
      </c>
      <c r="B76" s="88" t="s">
        <v>14</v>
      </c>
      <c r="C76" s="8">
        <v>10</v>
      </c>
      <c r="D76" s="4">
        <v>26</v>
      </c>
      <c r="E76" s="3">
        <v>0</v>
      </c>
      <c r="F76" s="3">
        <v>0</v>
      </c>
      <c r="G76" s="3">
        <v>0</v>
      </c>
      <c r="H76" s="84">
        <f t="shared" si="10"/>
        <v>0</v>
      </c>
      <c r="I76" s="110">
        <v>0</v>
      </c>
      <c r="J76" s="11" t="e">
        <f t="shared" si="11"/>
        <v>#DIV/0!</v>
      </c>
      <c r="K76" s="3">
        <f t="shared" si="12"/>
        <v>0</v>
      </c>
      <c r="L76" s="11">
        <v>0</v>
      </c>
      <c r="M76" s="4">
        <v>0</v>
      </c>
      <c r="N76" s="11">
        <f t="shared" si="13"/>
        <v>0</v>
      </c>
      <c r="O76" s="4">
        <v>0</v>
      </c>
      <c r="P76" s="11">
        <f t="shared" si="14"/>
        <v>0</v>
      </c>
    </row>
    <row r="77" spans="1:16">
      <c r="A77" s="2">
        <v>3</v>
      </c>
      <c r="B77" s="2" t="s">
        <v>15</v>
      </c>
      <c r="C77" s="8">
        <v>3</v>
      </c>
      <c r="D77" s="4">
        <v>6</v>
      </c>
      <c r="E77" s="3">
        <v>0</v>
      </c>
      <c r="F77" s="3">
        <v>0</v>
      </c>
      <c r="G77" s="3">
        <v>0</v>
      </c>
      <c r="H77" s="84">
        <f t="shared" si="10"/>
        <v>0</v>
      </c>
      <c r="I77" s="14">
        <v>0</v>
      </c>
      <c r="J77" s="11" t="e">
        <f t="shared" si="11"/>
        <v>#DIV/0!</v>
      </c>
      <c r="K77" s="3">
        <f t="shared" si="12"/>
        <v>0</v>
      </c>
      <c r="L77" s="11">
        <v>0</v>
      </c>
      <c r="M77" s="4">
        <v>0</v>
      </c>
      <c r="N77" s="11">
        <f t="shared" si="13"/>
        <v>0</v>
      </c>
      <c r="O77" s="4">
        <v>0</v>
      </c>
      <c r="P77" s="11">
        <f t="shared" si="14"/>
        <v>0</v>
      </c>
    </row>
    <row r="78" spans="1:16">
      <c r="A78" s="2">
        <v>4</v>
      </c>
      <c r="B78" s="88" t="s">
        <v>16</v>
      </c>
      <c r="C78" s="8">
        <v>7</v>
      </c>
      <c r="D78" s="4">
        <v>24</v>
      </c>
      <c r="E78" s="3">
        <v>0</v>
      </c>
      <c r="F78" s="3">
        <v>0</v>
      </c>
      <c r="G78" s="3">
        <v>0</v>
      </c>
      <c r="H78" s="84">
        <f t="shared" si="10"/>
        <v>0</v>
      </c>
      <c r="I78" s="14">
        <v>0</v>
      </c>
      <c r="J78" s="11" t="e">
        <f t="shared" si="11"/>
        <v>#DIV/0!</v>
      </c>
      <c r="K78" s="3">
        <f t="shared" si="12"/>
        <v>0</v>
      </c>
      <c r="L78" s="11">
        <v>0</v>
      </c>
      <c r="M78" s="4">
        <v>0</v>
      </c>
      <c r="N78" s="11">
        <f t="shared" si="13"/>
        <v>0</v>
      </c>
      <c r="O78" s="8">
        <v>0</v>
      </c>
      <c r="P78" s="11">
        <f t="shared" si="14"/>
        <v>0</v>
      </c>
    </row>
    <row r="79" spans="1:16">
      <c r="A79" s="2">
        <v>5</v>
      </c>
      <c r="B79" s="88" t="s">
        <v>80</v>
      </c>
      <c r="C79" s="8">
        <v>2</v>
      </c>
      <c r="D79" s="4">
        <v>3</v>
      </c>
      <c r="E79" s="3">
        <v>0</v>
      </c>
      <c r="F79" s="3">
        <v>0</v>
      </c>
      <c r="G79" s="3">
        <v>0</v>
      </c>
      <c r="H79" s="84">
        <f t="shared" si="10"/>
        <v>0</v>
      </c>
      <c r="I79" s="109">
        <v>0</v>
      </c>
      <c r="J79" s="11" t="e">
        <f t="shared" si="11"/>
        <v>#DIV/0!</v>
      </c>
      <c r="K79" s="3">
        <f t="shared" si="12"/>
        <v>0</v>
      </c>
      <c r="L79" s="11">
        <v>0</v>
      </c>
      <c r="M79" s="4">
        <v>0</v>
      </c>
      <c r="N79" s="11">
        <f t="shared" si="13"/>
        <v>0</v>
      </c>
      <c r="O79" s="4">
        <v>0</v>
      </c>
      <c r="P79" s="11">
        <f t="shared" si="14"/>
        <v>0</v>
      </c>
    </row>
    <row r="80" spans="1:16">
      <c r="A80" s="2">
        <v>6</v>
      </c>
      <c r="B80" s="88" t="s">
        <v>17</v>
      </c>
      <c r="C80" s="8">
        <v>3</v>
      </c>
      <c r="D80" s="4">
        <v>9</v>
      </c>
      <c r="E80" s="3">
        <v>0</v>
      </c>
      <c r="F80" s="3">
        <v>0</v>
      </c>
      <c r="G80" s="3">
        <v>0</v>
      </c>
      <c r="H80" s="84">
        <f t="shared" si="10"/>
        <v>0</v>
      </c>
      <c r="I80" s="14">
        <v>0</v>
      </c>
      <c r="J80" s="11" t="e">
        <f t="shared" si="11"/>
        <v>#DIV/0!</v>
      </c>
      <c r="K80" s="3">
        <f t="shared" si="12"/>
        <v>0</v>
      </c>
      <c r="L80" s="11">
        <v>0</v>
      </c>
      <c r="M80" s="4">
        <v>0</v>
      </c>
      <c r="N80" s="11">
        <f t="shared" si="13"/>
        <v>0</v>
      </c>
      <c r="O80" s="4">
        <v>0</v>
      </c>
      <c r="P80" s="11">
        <f t="shared" si="14"/>
        <v>0</v>
      </c>
    </row>
    <row r="81" spans="1:16">
      <c r="A81" s="2">
        <v>7</v>
      </c>
      <c r="B81" s="2" t="s">
        <v>18</v>
      </c>
      <c r="C81" s="8">
        <v>14</v>
      </c>
      <c r="D81" s="4">
        <v>38</v>
      </c>
      <c r="E81" s="3">
        <v>5.4</v>
      </c>
      <c r="F81" s="3">
        <v>0</v>
      </c>
      <c r="G81" s="3">
        <v>0</v>
      </c>
      <c r="H81" s="13">
        <f t="shared" si="10"/>
        <v>5.4</v>
      </c>
      <c r="I81" s="14">
        <v>0</v>
      </c>
      <c r="J81" s="11">
        <f t="shared" si="11"/>
        <v>0</v>
      </c>
      <c r="K81" s="3">
        <f t="shared" si="12"/>
        <v>5.4</v>
      </c>
      <c r="L81" s="11">
        <v>7</v>
      </c>
      <c r="M81" s="4">
        <v>0</v>
      </c>
      <c r="N81" s="11">
        <f t="shared" si="13"/>
        <v>7</v>
      </c>
      <c r="O81" s="4">
        <v>0</v>
      </c>
      <c r="P81" s="11">
        <f t="shared" si="14"/>
        <v>7</v>
      </c>
    </row>
    <row r="82" spans="1:16">
      <c r="A82" s="2">
        <v>8</v>
      </c>
      <c r="B82" s="89" t="s">
        <v>19</v>
      </c>
      <c r="C82" s="8">
        <v>3</v>
      </c>
      <c r="D82" s="4">
        <v>6</v>
      </c>
      <c r="E82" s="3">
        <v>0</v>
      </c>
      <c r="F82" s="3">
        <v>0</v>
      </c>
      <c r="G82" s="3">
        <v>0</v>
      </c>
      <c r="H82" s="84">
        <f t="shared" si="10"/>
        <v>0</v>
      </c>
      <c r="I82" s="14">
        <v>0</v>
      </c>
      <c r="J82" s="11" t="e">
        <f t="shared" si="11"/>
        <v>#DIV/0!</v>
      </c>
      <c r="K82" s="3">
        <f t="shared" si="12"/>
        <v>0</v>
      </c>
      <c r="L82" s="11">
        <v>0</v>
      </c>
      <c r="M82" s="4">
        <v>0</v>
      </c>
      <c r="N82" s="11">
        <f t="shared" si="13"/>
        <v>0</v>
      </c>
      <c r="O82" s="4">
        <v>0</v>
      </c>
      <c r="P82" s="11">
        <f t="shared" si="14"/>
        <v>0</v>
      </c>
    </row>
    <row r="83" spans="1:16">
      <c r="A83" s="2">
        <v>9</v>
      </c>
      <c r="B83" s="88" t="s">
        <v>20</v>
      </c>
      <c r="C83" s="8">
        <v>4</v>
      </c>
      <c r="D83" s="4">
        <v>11</v>
      </c>
      <c r="E83" s="3">
        <v>21.5</v>
      </c>
      <c r="F83" s="3">
        <v>0</v>
      </c>
      <c r="G83" s="3">
        <v>0</v>
      </c>
      <c r="H83" s="84">
        <f t="shared" si="10"/>
        <v>21.5</v>
      </c>
      <c r="I83" s="14">
        <v>13.5</v>
      </c>
      <c r="J83" s="11">
        <f t="shared" si="11"/>
        <v>62.790697674418603</v>
      </c>
      <c r="K83" s="3">
        <f t="shared" si="12"/>
        <v>8</v>
      </c>
      <c r="L83" s="11">
        <v>10</v>
      </c>
      <c r="M83" s="4">
        <v>0</v>
      </c>
      <c r="N83" s="11">
        <f t="shared" si="13"/>
        <v>10</v>
      </c>
      <c r="O83" s="4">
        <v>6</v>
      </c>
      <c r="P83" s="11">
        <f t="shared" si="14"/>
        <v>4</v>
      </c>
    </row>
    <row r="84" spans="1:16">
      <c r="A84" s="2">
        <v>10</v>
      </c>
      <c r="B84" s="2" t="s">
        <v>21</v>
      </c>
      <c r="C84" s="8">
        <v>3</v>
      </c>
      <c r="D84" s="4">
        <v>4</v>
      </c>
      <c r="E84" s="3">
        <v>0</v>
      </c>
      <c r="F84" s="3">
        <v>0</v>
      </c>
      <c r="G84" s="3">
        <v>0</v>
      </c>
      <c r="H84" s="84">
        <f t="shared" si="10"/>
        <v>0</v>
      </c>
      <c r="I84" s="14">
        <v>0</v>
      </c>
      <c r="J84" s="11" t="e">
        <f t="shared" si="11"/>
        <v>#DIV/0!</v>
      </c>
      <c r="K84" s="3">
        <f t="shared" si="12"/>
        <v>0</v>
      </c>
      <c r="L84" s="11">
        <v>0</v>
      </c>
      <c r="M84" s="4">
        <v>0</v>
      </c>
      <c r="N84" s="11">
        <f t="shared" si="13"/>
        <v>0</v>
      </c>
      <c r="O84" s="4">
        <v>0</v>
      </c>
      <c r="P84" s="11">
        <f t="shared" si="14"/>
        <v>0</v>
      </c>
    </row>
    <row r="85" spans="1:16">
      <c r="A85" s="2">
        <v>11</v>
      </c>
      <c r="B85" s="2" t="s">
        <v>22</v>
      </c>
      <c r="C85" s="8">
        <v>13</v>
      </c>
      <c r="D85" s="4">
        <v>46</v>
      </c>
      <c r="E85" s="3">
        <v>0</v>
      </c>
      <c r="F85" s="3">
        <v>0</v>
      </c>
      <c r="G85" s="3">
        <v>0</v>
      </c>
      <c r="H85" s="84">
        <f t="shared" si="10"/>
        <v>0</v>
      </c>
      <c r="I85" s="14">
        <v>0</v>
      </c>
      <c r="J85" s="11" t="e">
        <f t="shared" si="11"/>
        <v>#DIV/0!</v>
      </c>
      <c r="K85" s="3">
        <f t="shared" si="12"/>
        <v>0</v>
      </c>
      <c r="L85" s="11">
        <v>0</v>
      </c>
      <c r="M85" s="4">
        <v>0</v>
      </c>
      <c r="N85" s="11">
        <f t="shared" si="13"/>
        <v>0</v>
      </c>
      <c r="O85" s="4">
        <v>0</v>
      </c>
      <c r="P85" s="11">
        <f t="shared" si="14"/>
        <v>0</v>
      </c>
    </row>
    <row r="86" spans="1:16">
      <c r="A86" s="2">
        <v>12</v>
      </c>
      <c r="B86" s="88" t="s">
        <v>23</v>
      </c>
      <c r="C86" s="8">
        <v>7</v>
      </c>
      <c r="D86" s="4">
        <v>18</v>
      </c>
      <c r="E86" s="3">
        <v>0</v>
      </c>
      <c r="F86" s="3">
        <v>0</v>
      </c>
      <c r="G86" s="3">
        <v>0</v>
      </c>
      <c r="H86" s="84">
        <f t="shared" si="10"/>
        <v>0</v>
      </c>
      <c r="I86" s="14">
        <v>0</v>
      </c>
      <c r="J86" s="11" t="e">
        <f t="shared" si="11"/>
        <v>#DIV/0!</v>
      </c>
      <c r="K86" s="3">
        <f t="shared" si="12"/>
        <v>0</v>
      </c>
      <c r="L86" s="11">
        <v>4</v>
      </c>
      <c r="M86" s="4">
        <v>0</v>
      </c>
      <c r="N86" s="11">
        <f t="shared" si="13"/>
        <v>4</v>
      </c>
      <c r="O86" s="4">
        <v>0</v>
      </c>
      <c r="P86" s="11">
        <f t="shared" si="14"/>
        <v>4</v>
      </c>
    </row>
    <row r="87" spans="1:16">
      <c r="A87" s="2">
        <v>13</v>
      </c>
      <c r="B87" s="88" t="s">
        <v>24</v>
      </c>
      <c r="C87" s="8">
        <v>11</v>
      </c>
      <c r="D87" s="4">
        <v>64</v>
      </c>
      <c r="E87" s="3">
        <v>0</v>
      </c>
      <c r="F87" s="3">
        <v>0</v>
      </c>
      <c r="G87" s="3">
        <v>0</v>
      </c>
      <c r="H87" s="84">
        <f t="shared" si="10"/>
        <v>0</v>
      </c>
      <c r="I87" s="14">
        <v>0</v>
      </c>
      <c r="J87" s="11" t="e">
        <f t="shared" si="11"/>
        <v>#DIV/0!</v>
      </c>
      <c r="K87" s="3">
        <f t="shared" si="12"/>
        <v>0</v>
      </c>
      <c r="L87" s="11">
        <v>0</v>
      </c>
      <c r="M87" s="4">
        <v>0</v>
      </c>
      <c r="N87" s="11">
        <f t="shared" si="13"/>
        <v>0</v>
      </c>
      <c r="O87" s="4">
        <v>0</v>
      </c>
      <c r="P87" s="11">
        <f t="shared" si="14"/>
        <v>0</v>
      </c>
    </row>
    <row r="88" spans="1:16">
      <c r="A88" s="2">
        <v>14</v>
      </c>
      <c r="B88" s="88" t="s">
        <v>25</v>
      </c>
      <c r="C88" s="8">
        <v>3</v>
      </c>
      <c r="D88" s="4">
        <v>6</v>
      </c>
      <c r="E88" s="3">
        <v>0</v>
      </c>
      <c r="F88" s="3">
        <v>0</v>
      </c>
      <c r="G88" s="3">
        <v>0</v>
      </c>
      <c r="H88" s="84">
        <f t="shared" si="10"/>
        <v>0</v>
      </c>
      <c r="I88" s="14">
        <v>0</v>
      </c>
      <c r="J88" s="11" t="e">
        <f t="shared" si="11"/>
        <v>#DIV/0!</v>
      </c>
      <c r="K88" s="3">
        <f t="shared" si="12"/>
        <v>0</v>
      </c>
      <c r="L88" s="11">
        <v>0</v>
      </c>
      <c r="M88" s="4">
        <v>0</v>
      </c>
      <c r="N88" s="11">
        <f t="shared" si="13"/>
        <v>0</v>
      </c>
      <c r="O88" s="4">
        <v>0</v>
      </c>
      <c r="P88" s="11">
        <f t="shared" si="14"/>
        <v>0</v>
      </c>
    </row>
    <row r="89" spans="1:16">
      <c r="A89" s="2">
        <v>15</v>
      </c>
      <c r="B89" s="88" t="s">
        <v>26</v>
      </c>
      <c r="C89" s="8">
        <v>3</v>
      </c>
      <c r="D89" s="4">
        <v>9</v>
      </c>
      <c r="E89" s="3">
        <v>0</v>
      </c>
      <c r="F89" s="3">
        <v>0</v>
      </c>
      <c r="G89" s="3">
        <v>0</v>
      </c>
      <c r="H89" s="84">
        <f t="shared" si="10"/>
        <v>0</v>
      </c>
      <c r="I89" s="14">
        <v>0</v>
      </c>
      <c r="J89" s="11" t="e">
        <f t="shared" si="11"/>
        <v>#DIV/0!</v>
      </c>
      <c r="K89" s="3">
        <f t="shared" si="12"/>
        <v>0</v>
      </c>
      <c r="L89" s="11">
        <v>0</v>
      </c>
      <c r="M89" s="4">
        <v>0</v>
      </c>
      <c r="N89" s="11">
        <f t="shared" si="13"/>
        <v>0</v>
      </c>
      <c r="O89" s="4">
        <v>0</v>
      </c>
      <c r="P89" s="11">
        <f t="shared" si="14"/>
        <v>0</v>
      </c>
    </row>
    <row r="90" spans="1:16">
      <c r="A90" s="2">
        <v>16</v>
      </c>
      <c r="B90" s="2" t="s">
        <v>27</v>
      </c>
      <c r="C90" s="8">
        <v>1</v>
      </c>
      <c r="D90" s="4">
        <v>3</v>
      </c>
      <c r="E90" s="3">
        <v>0</v>
      </c>
      <c r="F90" s="3">
        <v>0</v>
      </c>
      <c r="G90" s="3">
        <v>0</v>
      </c>
      <c r="H90" s="84">
        <f t="shared" si="10"/>
        <v>0</v>
      </c>
      <c r="I90" s="14">
        <v>0</v>
      </c>
      <c r="J90" s="11" t="e">
        <f t="shared" si="11"/>
        <v>#DIV/0!</v>
      </c>
      <c r="K90" s="3">
        <f t="shared" si="12"/>
        <v>0</v>
      </c>
      <c r="L90" s="11">
        <v>0</v>
      </c>
      <c r="M90" s="4">
        <v>0</v>
      </c>
      <c r="N90" s="11">
        <f t="shared" si="13"/>
        <v>0</v>
      </c>
      <c r="O90" s="4">
        <v>0</v>
      </c>
      <c r="P90" s="11">
        <f t="shared" si="14"/>
        <v>0</v>
      </c>
    </row>
    <row r="91" spans="1:16">
      <c r="A91" s="2">
        <v>17</v>
      </c>
      <c r="B91" s="88" t="s">
        <v>28</v>
      </c>
      <c r="C91" s="8">
        <v>9</v>
      </c>
      <c r="D91" s="8">
        <v>32</v>
      </c>
      <c r="E91" s="3">
        <v>2</v>
      </c>
      <c r="F91" s="3">
        <v>0</v>
      </c>
      <c r="G91" s="3">
        <v>0</v>
      </c>
      <c r="H91" s="84">
        <f t="shared" si="10"/>
        <v>2</v>
      </c>
      <c r="I91" s="14">
        <v>0</v>
      </c>
      <c r="J91" s="11">
        <f t="shared" si="11"/>
        <v>0</v>
      </c>
      <c r="K91" s="3">
        <f t="shared" si="12"/>
        <v>2</v>
      </c>
      <c r="L91" s="11">
        <v>5</v>
      </c>
      <c r="M91" s="4">
        <v>0</v>
      </c>
      <c r="N91" s="11">
        <f t="shared" si="13"/>
        <v>5</v>
      </c>
      <c r="O91" s="8">
        <v>0</v>
      </c>
      <c r="P91" s="11">
        <f t="shared" si="14"/>
        <v>5</v>
      </c>
    </row>
    <row r="92" spans="1:16">
      <c r="A92" s="2">
        <v>18</v>
      </c>
      <c r="B92" s="88" t="s">
        <v>29</v>
      </c>
      <c r="C92" s="8">
        <v>6</v>
      </c>
      <c r="D92" s="4">
        <v>22</v>
      </c>
      <c r="E92" s="3">
        <v>0</v>
      </c>
      <c r="F92" s="3">
        <v>0</v>
      </c>
      <c r="G92" s="3">
        <v>0</v>
      </c>
      <c r="H92" s="84">
        <f t="shared" si="10"/>
        <v>0</v>
      </c>
      <c r="I92" s="14">
        <v>0</v>
      </c>
      <c r="J92" s="11" t="e">
        <f t="shared" si="11"/>
        <v>#DIV/0!</v>
      </c>
      <c r="K92" s="3">
        <f t="shared" si="12"/>
        <v>0</v>
      </c>
      <c r="L92" s="11">
        <v>0</v>
      </c>
      <c r="M92" s="4">
        <v>0</v>
      </c>
      <c r="N92" s="11">
        <f t="shared" si="13"/>
        <v>0</v>
      </c>
      <c r="O92" s="4">
        <v>0</v>
      </c>
      <c r="P92" s="11">
        <f t="shared" si="14"/>
        <v>0</v>
      </c>
    </row>
    <row r="93" spans="1:16">
      <c r="A93" s="2">
        <v>19</v>
      </c>
      <c r="B93" s="88" t="s">
        <v>30</v>
      </c>
      <c r="C93" s="8">
        <v>7</v>
      </c>
      <c r="D93" s="4">
        <v>28</v>
      </c>
      <c r="E93" s="3">
        <v>0</v>
      </c>
      <c r="F93" s="3">
        <v>0</v>
      </c>
      <c r="G93" s="3">
        <v>0</v>
      </c>
      <c r="H93" s="84">
        <f t="shared" si="10"/>
        <v>0</v>
      </c>
      <c r="I93" s="14">
        <v>0</v>
      </c>
      <c r="J93" s="11" t="e">
        <f t="shared" si="11"/>
        <v>#DIV/0!</v>
      </c>
      <c r="K93" s="3">
        <f t="shared" si="12"/>
        <v>0</v>
      </c>
      <c r="L93" s="11">
        <v>0</v>
      </c>
      <c r="M93" s="4"/>
      <c r="N93" s="11">
        <f t="shared" si="13"/>
        <v>0</v>
      </c>
      <c r="O93" s="4">
        <v>0</v>
      </c>
      <c r="P93" s="11">
        <f t="shared" si="14"/>
        <v>0</v>
      </c>
    </row>
    <row r="94" spans="1:16">
      <c r="A94" s="2">
        <v>20</v>
      </c>
      <c r="B94" s="2" t="s">
        <v>31</v>
      </c>
      <c r="C94" s="8">
        <v>3</v>
      </c>
      <c r="D94" s="4">
        <v>8</v>
      </c>
      <c r="E94" s="3">
        <v>3</v>
      </c>
      <c r="F94" s="3">
        <v>0</v>
      </c>
      <c r="G94" s="3">
        <v>0</v>
      </c>
      <c r="H94" s="84">
        <f t="shared" si="10"/>
        <v>3</v>
      </c>
      <c r="I94" s="14">
        <v>0</v>
      </c>
      <c r="J94" s="11">
        <f t="shared" si="11"/>
        <v>0</v>
      </c>
      <c r="K94" s="3">
        <f t="shared" si="12"/>
        <v>3</v>
      </c>
      <c r="L94" s="11">
        <v>3</v>
      </c>
      <c r="M94" s="4">
        <v>0</v>
      </c>
      <c r="N94" s="11">
        <f t="shared" si="13"/>
        <v>3</v>
      </c>
      <c r="O94" s="4">
        <v>0</v>
      </c>
      <c r="P94" s="11">
        <f t="shared" si="14"/>
        <v>3</v>
      </c>
    </row>
    <row r="95" spans="1:16">
      <c r="A95" s="2">
        <v>21</v>
      </c>
      <c r="B95" s="2" t="s">
        <v>32</v>
      </c>
      <c r="C95" s="8">
        <v>3</v>
      </c>
      <c r="D95" s="4">
        <v>3</v>
      </c>
      <c r="E95" s="3">
        <v>0</v>
      </c>
      <c r="F95" s="3">
        <v>0</v>
      </c>
      <c r="G95" s="3">
        <v>0</v>
      </c>
      <c r="H95" s="84">
        <f t="shared" si="10"/>
        <v>0</v>
      </c>
      <c r="I95" s="14">
        <v>0</v>
      </c>
      <c r="J95" s="11" t="e">
        <f t="shared" si="11"/>
        <v>#DIV/0!</v>
      </c>
      <c r="K95" s="3">
        <f t="shared" si="12"/>
        <v>0</v>
      </c>
      <c r="L95" s="11">
        <v>0</v>
      </c>
      <c r="M95" s="4">
        <v>0</v>
      </c>
      <c r="N95" s="11">
        <f t="shared" si="13"/>
        <v>0</v>
      </c>
      <c r="O95" s="4">
        <v>0</v>
      </c>
      <c r="P95" s="11">
        <f t="shared" si="14"/>
        <v>0</v>
      </c>
    </row>
    <row r="96" spans="1:16">
      <c r="A96" s="2">
        <v>22</v>
      </c>
      <c r="B96" s="88" t="s">
        <v>33</v>
      </c>
      <c r="C96" s="8">
        <v>11</v>
      </c>
      <c r="D96" s="4">
        <v>35</v>
      </c>
      <c r="E96" s="3">
        <v>0</v>
      </c>
      <c r="F96" s="3">
        <v>0</v>
      </c>
      <c r="G96" s="3">
        <v>0</v>
      </c>
      <c r="H96" s="84">
        <f t="shared" si="10"/>
        <v>0</v>
      </c>
      <c r="I96" s="14">
        <v>0</v>
      </c>
      <c r="J96" s="11" t="e">
        <f t="shared" si="11"/>
        <v>#DIV/0!</v>
      </c>
      <c r="K96" s="3">
        <f t="shared" si="12"/>
        <v>0</v>
      </c>
      <c r="L96" s="11">
        <v>0</v>
      </c>
      <c r="M96" s="4">
        <v>0</v>
      </c>
      <c r="N96" s="11">
        <f t="shared" si="13"/>
        <v>0</v>
      </c>
      <c r="O96" s="4">
        <v>0</v>
      </c>
      <c r="P96" s="11">
        <f t="shared" si="14"/>
        <v>0</v>
      </c>
    </row>
    <row r="97" spans="1:16">
      <c r="A97" s="2">
        <v>23</v>
      </c>
      <c r="B97" s="88" t="s">
        <v>34</v>
      </c>
      <c r="C97" s="8">
        <v>3</v>
      </c>
      <c r="D97" s="4">
        <v>9</v>
      </c>
      <c r="E97" s="3">
        <v>13.5</v>
      </c>
      <c r="F97" s="3">
        <v>0</v>
      </c>
      <c r="G97" s="3">
        <v>0</v>
      </c>
      <c r="H97" s="84">
        <f t="shared" si="10"/>
        <v>13.5</v>
      </c>
      <c r="I97" s="14">
        <v>0</v>
      </c>
      <c r="J97" s="11">
        <f t="shared" si="11"/>
        <v>0</v>
      </c>
      <c r="K97" s="3">
        <f t="shared" si="12"/>
        <v>13.5</v>
      </c>
      <c r="L97" s="11">
        <v>0</v>
      </c>
      <c r="M97" s="4">
        <v>0</v>
      </c>
      <c r="N97" s="11">
        <f t="shared" si="13"/>
        <v>0</v>
      </c>
      <c r="O97" s="4">
        <v>0</v>
      </c>
      <c r="P97" s="11">
        <f t="shared" si="14"/>
        <v>0</v>
      </c>
    </row>
    <row r="98" spans="1:16">
      <c r="A98" s="2">
        <v>24</v>
      </c>
      <c r="B98" s="88" t="s">
        <v>36</v>
      </c>
      <c r="C98" s="8">
        <v>7</v>
      </c>
      <c r="D98" s="4">
        <v>26</v>
      </c>
      <c r="E98" s="3">
        <v>0</v>
      </c>
      <c r="F98" s="3">
        <v>0</v>
      </c>
      <c r="G98" s="3">
        <v>0</v>
      </c>
      <c r="H98" s="84">
        <f t="shared" si="10"/>
        <v>0</v>
      </c>
      <c r="I98" s="14">
        <v>0</v>
      </c>
      <c r="J98" s="11" t="e">
        <f t="shared" si="11"/>
        <v>#DIV/0!</v>
      </c>
      <c r="K98" s="3">
        <f t="shared" si="12"/>
        <v>0</v>
      </c>
      <c r="L98" s="11">
        <v>0</v>
      </c>
      <c r="M98" s="4">
        <v>0</v>
      </c>
      <c r="N98" s="11">
        <f t="shared" si="13"/>
        <v>0</v>
      </c>
      <c r="O98" s="4">
        <v>0</v>
      </c>
      <c r="P98" s="11">
        <f t="shared" si="14"/>
        <v>0</v>
      </c>
    </row>
    <row r="99" spans="1:16">
      <c r="A99" s="2">
        <v>25</v>
      </c>
      <c r="B99" s="2" t="s">
        <v>35</v>
      </c>
      <c r="C99" s="8">
        <v>2</v>
      </c>
      <c r="D99" s="4">
        <v>3</v>
      </c>
      <c r="E99" s="3">
        <v>9</v>
      </c>
      <c r="F99" s="3">
        <v>0</v>
      </c>
      <c r="G99" s="3">
        <v>0</v>
      </c>
      <c r="H99" s="84">
        <f t="shared" si="10"/>
        <v>9</v>
      </c>
      <c r="I99" s="14">
        <v>0</v>
      </c>
      <c r="J99" s="11">
        <f t="shared" si="11"/>
        <v>0</v>
      </c>
      <c r="K99" s="3">
        <f t="shared" si="12"/>
        <v>9</v>
      </c>
      <c r="L99" s="11">
        <v>3</v>
      </c>
      <c r="M99" s="4">
        <v>0</v>
      </c>
      <c r="N99" s="11">
        <f t="shared" si="13"/>
        <v>3</v>
      </c>
      <c r="O99" s="4">
        <v>0</v>
      </c>
      <c r="P99" s="11">
        <f t="shared" si="14"/>
        <v>3</v>
      </c>
    </row>
    <row r="100" spans="1:16">
      <c r="A100" s="2">
        <v>26</v>
      </c>
      <c r="B100" s="22" t="s">
        <v>37</v>
      </c>
      <c r="C100" s="8">
        <v>7</v>
      </c>
      <c r="D100" s="4">
        <v>35</v>
      </c>
      <c r="E100" s="3">
        <v>0</v>
      </c>
      <c r="F100" s="3">
        <v>0</v>
      </c>
      <c r="G100" s="3">
        <v>0</v>
      </c>
      <c r="H100" s="84">
        <f t="shared" si="10"/>
        <v>0</v>
      </c>
      <c r="I100" s="14">
        <v>0</v>
      </c>
      <c r="J100" s="11" t="e">
        <f t="shared" si="11"/>
        <v>#DIV/0!</v>
      </c>
      <c r="K100" s="3">
        <f t="shared" si="12"/>
        <v>0</v>
      </c>
      <c r="L100" s="11">
        <v>0</v>
      </c>
      <c r="M100" s="4">
        <v>0</v>
      </c>
      <c r="N100" s="11">
        <f t="shared" si="13"/>
        <v>0</v>
      </c>
      <c r="O100" s="4">
        <v>0</v>
      </c>
      <c r="P100" s="11">
        <f t="shared" si="14"/>
        <v>0</v>
      </c>
    </row>
    <row r="101" spans="1:16">
      <c r="A101" s="2">
        <v>27</v>
      </c>
      <c r="B101" s="2" t="s">
        <v>38</v>
      </c>
      <c r="C101" s="8">
        <v>2</v>
      </c>
      <c r="D101" s="4">
        <v>6</v>
      </c>
      <c r="E101" s="3">
        <v>0.5</v>
      </c>
      <c r="F101" s="3">
        <v>0</v>
      </c>
      <c r="G101" s="3">
        <v>0</v>
      </c>
      <c r="H101" s="84">
        <f t="shared" si="10"/>
        <v>0.5</v>
      </c>
      <c r="I101" s="14">
        <v>0</v>
      </c>
      <c r="J101" s="11">
        <f t="shared" si="11"/>
        <v>0</v>
      </c>
      <c r="K101" s="3">
        <f t="shared" si="12"/>
        <v>0.5</v>
      </c>
      <c r="L101" s="11">
        <v>1</v>
      </c>
      <c r="M101" s="4">
        <v>0</v>
      </c>
      <c r="N101" s="11">
        <f t="shared" si="13"/>
        <v>1</v>
      </c>
      <c r="O101" s="4">
        <v>0</v>
      </c>
      <c r="P101" s="11">
        <f t="shared" si="14"/>
        <v>1</v>
      </c>
    </row>
    <row r="102" spans="1:16">
      <c r="A102" s="2">
        <v>28</v>
      </c>
      <c r="B102" s="2" t="s">
        <v>39</v>
      </c>
      <c r="C102" s="8">
        <v>3</v>
      </c>
      <c r="D102" s="4">
        <v>5</v>
      </c>
      <c r="E102" s="3">
        <v>1.5</v>
      </c>
      <c r="F102" s="3">
        <v>0</v>
      </c>
      <c r="G102" s="3">
        <v>0</v>
      </c>
      <c r="H102" s="84">
        <f t="shared" si="10"/>
        <v>1.5</v>
      </c>
      <c r="I102" s="14">
        <v>0</v>
      </c>
      <c r="J102" s="11">
        <f t="shared" si="11"/>
        <v>0</v>
      </c>
      <c r="K102" s="3">
        <f t="shared" si="12"/>
        <v>1.5</v>
      </c>
      <c r="L102" s="11">
        <v>1</v>
      </c>
      <c r="M102" s="4">
        <v>0</v>
      </c>
      <c r="N102" s="11">
        <f t="shared" si="13"/>
        <v>1</v>
      </c>
      <c r="O102" s="4">
        <v>0</v>
      </c>
      <c r="P102" s="11">
        <f t="shared" si="14"/>
        <v>1</v>
      </c>
    </row>
    <row r="103" spans="1:16">
      <c r="A103" s="2">
        <v>29</v>
      </c>
      <c r="B103" s="88" t="s">
        <v>40</v>
      </c>
      <c r="C103" s="8">
        <v>5</v>
      </c>
      <c r="D103" s="4">
        <v>10</v>
      </c>
      <c r="E103" s="3">
        <v>1</v>
      </c>
      <c r="F103" s="3">
        <v>0</v>
      </c>
      <c r="G103" s="3">
        <v>0</v>
      </c>
      <c r="H103" s="84">
        <f t="shared" si="10"/>
        <v>1</v>
      </c>
      <c r="I103" s="14">
        <v>0</v>
      </c>
      <c r="J103" s="11">
        <f t="shared" si="11"/>
        <v>0</v>
      </c>
      <c r="K103" s="3">
        <f t="shared" si="12"/>
        <v>1</v>
      </c>
      <c r="L103" s="11">
        <v>3</v>
      </c>
      <c r="M103" s="4">
        <v>0</v>
      </c>
      <c r="N103" s="11">
        <f t="shared" si="13"/>
        <v>3</v>
      </c>
      <c r="O103" s="4">
        <v>0</v>
      </c>
      <c r="P103" s="11">
        <f t="shared" si="14"/>
        <v>3</v>
      </c>
    </row>
    <row r="104" spans="1:16">
      <c r="A104" s="2">
        <v>30</v>
      </c>
      <c r="B104" s="2" t="s">
        <v>41</v>
      </c>
      <c r="C104" s="8">
        <v>11</v>
      </c>
      <c r="D104" s="8">
        <v>21</v>
      </c>
      <c r="E104" s="3">
        <v>0</v>
      </c>
      <c r="F104" s="3">
        <v>0</v>
      </c>
      <c r="G104" s="3">
        <v>0</v>
      </c>
      <c r="H104" s="84">
        <f t="shared" si="10"/>
        <v>0</v>
      </c>
      <c r="I104" s="14">
        <v>0</v>
      </c>
      <c r="J104" s="11" t="e">
        <f t="shared" si="11"/>
        <v>#DIV/0!</v>
      </c>
      <c r="K104" s="3">
        <f t="shared" si="12"/>
        <v>0</v>
      </c>
      <c r="L104" s="12">
        <v>0</v>
      </c>
      <c r="M104" s="4">
        <v>0</v>
      </c>
      <c r="N104" s="11">
        <f t="shared" si="13"/>
        <v>0</v>
      </c>
      <c r="O104" s="8">
        <v>0</v>
      </c>
      <c r="P104" s="11">
        <f t="shared" si="14"/>
        <v>0</v>
      </c>
    </row>
    <row r="105" spans="1:16">
      <c r="A105" s="9"/>
      <c r="B105" s="9" t="s">
        <v>42</v>
      </c>
      <c r="C105" s="5">
        <f>SUM(C75:C104)</f>
        <v>172</v>
      </c>
      <c r="D105" s="5">
        <f>SUM(D75:D104)</f>
        <v>532</v>
      </c>
      <c r="E105" s="7">
        <v>57.4</v>
      </c>
      <c r="F105" s="7">
        <f>SUM(F75:F104)</f>
        <v>0</v>
      </c>
      <c r="G105" s="7">
        <f>SUM(G75:G104)</f>
        <v>0</v>
      </c>
      <c r="H105" s="84">
        <f t="shared" si="10"/>
        <v>57.4</v>
      </c>
      <c r="I105" s="7">
        <f>SUM(I75:I104)</f>
        <v>13.5</v>
      </c>
      <c r="J105" s="11">
        <f t="shared" si="11"/>
        <v>23.519163763066203</v>
      </c>
      <c r="K105" s="3">
        <f t="shared" si="12"/>
        <v>43.9</v>
      </c>
      <c r="L105" s="15">
        <v>37</v>
      </c>
      <c r="M105" s="15">
        <f>SUM(M75:M104)</f>
        <v>0</v>
      </c>
      <c r="N105" s="11">
        <f t="shared" si="13"/>
        <v>37</v>
      </c>
      <c r="O105" s="15">
        <f>SUM(O75:O104)</f>
        <v>6</v>
      </c>
      <c r="P105" s="11">
        <f t="shared" si="14"/>
        <v>31</v>
      </c>
    </row>
    <row r="106" spans="1:16" ht="39.75" customHeight="1">
      <c r="A106" s="248" t="s">
        <v>96</v>
      </c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</row>
    <row r="107" spans="1:16" ht="15" customHeight="1">
      <c r="A107" s="249" t="s">
        <v>0</v>
      </c>
      <c r="B107" s="249" t="s">
        <v>1</v>
      </c>
      <c r="C107" s="250" t="s">
        <v>2</v>
      </c>
      <c r="D107" s="249" t="s">
        <v>3</v>
      </c>
      <c r="E107" s="252" t="s">
        <v>4</v>
      </c>
      <c r="F107" s="253"/>
      <c r="G107" s="253"/>
      <c r="H107" s="253"/>
      <c r="I107" s="253"/>
      <c r="J107" s="253"/>
      <c r="K107" s="254"/>
      <c r="L107" s="249" t="s">
        <v>61</v>
      </c>
      <c r="M107" s="249"/>
      <c r="N107" s="249"/>
      <c r="O107" s="249"/>
      <c r="P107" s="249"/>
    </row>
    <row r="108" spans="1:16" ht="51.75" customHeight="1">
      <c r="A108" s="249"/>
      <c r="B108" s="249"/>
      <c r="C108" s="251"/>
      <c r="D108" s="249"/>
      <c r="E108" s="129" t="s">
        <v>65</v>
      </c>
      <c r="F108" s="129" t="s">
        <v>49</v>
      </c>
      <c r="G108" s="129" t="s">
        <v>6</v>
      </c>
      <c r="H108" s="129" t="s">
        <v>7</v>
      </c>
      <c r="I108" s="129" t="s">
        <v>8</v>
      </c>
      <c r="J108" s="129" t="s">
        <v>9</v>
      </c>
      <c r="K108" s="129" t="s">
        <v>10</v>
      </c>
      <c r="L108" s="127" t="s">
        <v>56</v>
      </c>
      <c r="M108" s="127" t="s">
        <v>78</v>
      </c>
      <c r="N108" s="127" t="s">
        <v>57</v>
      </c>
      <c r="O108" s="129" t="s">
        <v>11</v>
      </c>
      <c r="P108" s="129" t="s">
        <v>12</v>
      </c>
    </row>
    <row r="109" spans="1:16" ht="10.5" customHeight="1">
      <c r="A109" s="1">
        <v>1</v>
      </c>
      <c r="B109" s="1">
        <v>2</v>
      </c>
      <c r="C109" s="1">
        <v>3</v>
      </c>
      <c r="D109" s="1">
        <v>4</v>
      </c>
      <c r="E109" s="1">
        <v>5</v>
      </c>
      <c r="F109" s="1">
        <v>6</v>
      </c>
      <c r="G109" s="1">
        <v>7</v>
      </c>
      <c r="H109" s="1">
        <v>8</v>
      </c>
      <c r="I109" s="1">
        <v>9</v>
      </c>
      <c r="J109" s="1">
        <v>10</v>
      </c>
      <c r="K109" s="1">
        <v>11</v>
      </c>
      <c r="L109" s="1">
        <v>12</v>
      </c>
      <c r="M109" s="1">
        <v>13</v>
      </c>
      <c r="N109" s="1">
        <v>14</v>
      </c>
      <c r="O109" s="1">
        <v>15</v>
      </c>
      <c r="P109" s="1">
        <v>16</v>
      </c>
    </row>
    <row r="110" spans="1:16" ht="12" customHeight="1">
      <c r="A110" s="2">
        <v>1</v>
      </c>
      <c r="B110" s="2" t="s">
        <v>13</v>
      </c>
      <c r="C110" s="8">
        <v>6</v>
      </c>
      <c r="D110" s="4">
        <v>16</v>
      </c>
      <c r="E110" s="3">
        <v>0</v>
      </c>
      <c r="F110" s="3">
        <v>0</v>
      </c>
      <c r="G110" s="3">
        <v>0</v>
      </c>
      <c r="H110" s="84">
        <f t="shared" ref="H110:H140" si="15">SUM(E110:G110)</f>
        <v>0</v>
      </c>
      <c r="I110" s="14">
        <v>0</v>
      </c>
      <c r="J110" s="11" t="e">
        <f t="shared" ref="J110:J140" si="16">I110/H110*100</f>
        <v>#DIV/0!</v>
      </c>
      <c r="K110" s="3">
        <f t="shared" ref="K110:K140" si="17">H110-I110</f>
        <v>0</v>
      </c>
      <c r="L110" s="11">
        <v>0</v>
      </c>
      <c r="M110" s="4">
        <v>0</v>
      </c>
      <c r="N110" s="11">
        <f t="shared" ref="N110:N140" si="18">SUM(L110:M110)</f>
        <v>0</v>
      </c>
      <c r="O110" s="4">
        <v>0</v>
      </c>
      <c r="P110" s="11">
        <f t="shared" ref="P110:P140" si="19">N110-O110</f>
        <v>0</v>
      </c>
    </row>
    <row r="111" spans="1:16">
      <c r="A111" s="2">
        <v>2</v>
      </c>
      <c r="B111" s="2" t="s">
        <v>14</v>
      </c>
      <c r="C111" s="8">
        <v>10</v>
      </c>
      <c r="D111" s="4">
        <v>26</v>
      </c>
      <c r="E111" s="3">
        <v>0</v>
      </c>
      <c r="F111" s="3">
        <v>0</v>
      </c>
      <c r="G111" s="3">
        <v>0</v>
      </c>
      <c r="H111" s="84">
        <f t="shared" si="15"/>
        <v>0</v>
      </c>
      <c r="I111" s="110">
        <v>0</v>
      </c>
      <c r="J111" s="11" t="e">
        <f t="shared" si="16"/>
        <v>#DIV/0!</v>
      </c>
      <c r="K111" s="3">
        <f t="shared" si="17"/>
        <v>0</v>
      </c>
      <c r="L111" s="11">
        <v>0</v>
      </c>
      <c r="M111" s="4">
        <v>0</v>
      </c>
      <c r="N111" s="11">
        <f t="shared" si="18"/>
        <v>0</v>
      </c>
      <c r="O111" s="4">
        <v>0</v>
      </c>
      <c r="P111" s="11">
        <f t="shared" si="19"/>
        <v>0</v>
      </c>
    </row>
    <row r="112" spans="1:16">
      <c r="A112" s="2">
        <v>3</v>
      </c>
      <c r="B112" s="2" t="s">
        <v>15</v>
      </c>
      <c r="C112" s="8">
        <v>3</v>
      </c>
      <c r="D112" s="4">
        <v>6</v>
      </c>
      <c r="E112" s="3">
        <v>0</v>
      </c>
      <c r="F112" s="3">
        <v>0</v>
      </c>
      <c r="G112" s="3">
        <v>0</v>
      </c>
      <c r="H112" s="84">
        <f t="shared" si="15"/>
        <v>0</v>
      </c>
      <c r="I112" s="14">
        <v>0</v>
      </c>
      <c r="J112" s="11" t="e">
        <f t="shared" si="16"/>
        <v>#DIV/0!</v>
      </c>
      <c r="K112" s="3">
        <f t="shared" si="17"/>
        <v>0</v>
      </c>
      <c r="L112" s="11">
        <v>0</v>
      </c>
      <c r="M112" s="4">
        <v>0</v>
      </c>
      <c r="N112" s="11">
        <f t="shared" si="18"/>
        <v>0</v>
      </c>
      <c r="O112" s="4">
        <v>0</v>
      </c>
      <c r="P112" s="11">
        <f t="shared" si="19"/>
        <v>0</v>
      </c>
    </row>
    <row r="113" spans="1:16">
      <c r="A113" s="2">
        <v>4</v>
      </c>
      <c r="B113" s="2" t="s">
        <v>16</v>
      </c>
      <c r="C113" s="8">
        <v>7</v>
      </c>
      <c r="D113" s="4">
        <v>24</v>
      </c>
      <c r="E113" s="3">
        <v>0</v>
      </c>
      <c r="F113" s="3">
        <v>0</v>
      </c>
      <c r="G113" s="3">
        <v>0</v>
      </c>
      <c r="H113" s="84">
        <f t="shared" si="15"/>
        <v>0</v>
      </c>
      <c r="I113" s="14">
        <v>0</v>
      </c>
      <c r="J113" s="11" t="e">
        <f t="shared" si="16"/>
        <v>#DIV/0!</v>
      </c>
      <c r="K113" s="3">
        <f t="shared" si="17"/>
        <v>0</v>
      </c>
      <c r="L113" s="11">
        <v>0</v>
      </c>
      <c r="M113" s="4">
        <v>0</v>
      </c>
      <c r="N113" s="11">
        <f t="shared" si="18"/>
        <v>0</v>
      </c>
      <c r="O113" s="8">
        <v>0</v>
      </c>
      <c r="P113" s="11">
        <f t="shared" si="19"/>
        <v>0</v>
      </c>
    </row>
    <row r="114" spans="1:16" ht="12" customHeight="1">
      <c r="A114" s="2">
        <v>5</v>
      </c>
      <c r="B114" s="2" t="s">
        <v>80</v>
      </c>
      <c r="C114" s="8">
        <v>2</v>
      </c>
      <c r="D114" s="4">
        <v>3</v>
      </c>
      <c r="E114" s="3">
        <v>0</v>
      </c>
      <c r="F114" s="3">
        <v>0</v>
      </c>
      <c r="G114" s="3">
        <v>0</v>
      </c>
      <c r="H114" s="84">
        <f t="shared" si="15"/>
        <v>0</v>
      </c>
      <c r="I114" s="109">
        <v>0</v>
      </c>
      <c r="J114" s="11" t="e">
        <f t="shared" si="16"/>
        <v>#DIV/0!</v>
      </c>
      <c r="K114" s="3">
        <f t="shared" si="17"/>
        <v>0</v>
      </c>
      <c r="L114" s="11">
        <v>0</v>
      </c>
      <c r="M114" s="4">
        <v>0</v>
      </c>
      <c r="N114" s="11">
        <f t="shared" si="18"/>
        <v>0</v>
      </c>
      <c r="O114" s="4">
        <v>0</v>
      </c>
      <c r="P114" s="11">
        <f t="shared" si="19"/>
        <v>0</v>
      </c>
    </row>
    <row r="115" spans="1:16" ht="14.25" customHeight="1">
      <c r="A115" s="2">
        <v>6</v>
      </c>
      <c r="B115" s="88" t="s">
        <v>17</v>
      </c>
      <c r="C115" s="8">
        <v>3</v>
      </c>
      <c r="D115" s="4">
        <v>9</v>
      </c>
      <c r="E115" s="3">
        <v>0</v>
      </c>
      <c r="F115" s="3">
        <v>0</v>
      </c>
      <c r="G115" s="3">
        <v>0</v>
      </c>
      <c r="H115" s="84">
        <f t="shared" si="15"/>
        <v>0</v>
      </c>
      <c r="I115" s="14">
        <v>0</v>
      </c>
      <c r="J115" s="11" t="e">
        <f t="shared" si="16"/>
        <v>#DIV/0!</v>
      </c>
      <c r="K115" s="3">
        <f t="shared" si="17"/>
        <v>0</v>
      </c>
      <c r="L115" s="11">
        <v>0</v>
      </c>
      <c r="M115" s="4">
        <v>0</v>
      </c>
      <c r="N115" s="11">
        <f t="shared" si="18"/>
        <v>0</v>
      </c>
      <c r="O115" s="4">
        <v>0</v>
      </c>
      <c r="P115" s="11">
        <f t="shared" si="19"/>
        <v>0</v>
      </c>
    </row>
    <row r="116" spans="1:16">
      <c r="A116" s="2">
        <v>7</v>
      </c>
      <c r="B116" s="2" t="s">
        <v>18</v>
      </c>
      <c r="C116" s="8">
        <v>14</v>
      </c>
      <c r="D116" s="4">
        <v>38</v>
      </c>
      <c r="E116" s="3">
        <v>5.4</v>
      </c>
      <c r="F116" s="3">
        <v>0</v>
      </c>
      <c r="G116" s="3">
        <v>0</v>
      </c>
      <c r="H116" s="13">
        <f t="shared" si="15"/>
        <v>5.4</v>
      </c>
      <c r="I116" s="14">
        <v>0</v>
      </c>
      <c r="J116" s="11">
        <f t="shared" si="16"/>
        <v>0</v>
      </c>
      <c r="K116" s="3">
        <f t="shared" si="17"/>
        <v>5.4</v>
      </c>
      <c r="L116" s="11">
        <v>7</v>
      </c>
      <c r="M116" s="4">
        <v>0</v>
      </c>
      <c r="N116" s="11">
        <f t="shared" si="18"/>
        <v>7</v>
      </c>
      <c r="O116" s="4">
        <v>0</v>
      </c>
      <c r="P116" s="11">
        <f t="shared" si="19"/>
        <v>7</v>
      </c>
    </row>
    <row r="117" spans="1:16" ht="12" customHeight="1">
      <c r="A117" s="2">
        <v>8</v>
      </c>
      <c r="B117" s="113" t="s">
        <v>19</v>
      </c>
      <c r="C117" s="8">
        <v>3</v>
      </c>
      <c r="D117" s="4">
        <v>6</v>
      </c>
      <c r="E117" s="3">
        <v>0</v>
      </c>
      <c r="F117" s="3">
        <v>0</v>
      </c>
      <c r="G117" s="3">
        <v>0</v>
      </c>
      <c r="H117" s="84">
        <f t="shared" si="15"/>
        <v>0</v>
      </c>
      <c r="I117" s="14">
        <v>0</v>
      </c>
      <c r="J117" s="11" t="e">
        <f t="shared" si="16"/>
        <v>#DIV/0!</v>
      </c>
      <c r="K117" s="3">
        <f t="shared" si="17"/>
        <v>0</v>
      </c>
      <c r="L117" s="11">
        <v>0</v>
      </c>
      <c r="M117" s="4">
        <v>0</v>
      </c>
      <c r="N117" s="11">
        <f t="shared" si="18"/>
        <v>0</v>
      </c>
      <c r="O117" s="4">
        <v>0</v>
      </c>
      <c r="P117" s="11">
        <f t="shared" si="19"/>
        <v>0</v>
      </c>
    </row>
    <row r="118" spans="1:16">
      <c r="A118" s="2">
        <v>9</v>
      </c>
      <c r="B118" s="88" t="s">
        <v>20</v>
      </c>
      <c r="C118" s="8">
        <v>4</v>
      </c>
      <c r="D118" s="4">
        <v>11</v>
      </c>
      <c r="E118" s="3">
        <v>21.5</v>
      </c>
      <c r="F118" s="3">
        <v>0</v>
      </c>
      <c r="G118" s="3">
        <v>0</v>
      </c>
      <c r="H118" s="84">
        <f t="shared" si="15"/>
        <v>21.5</v>
      </c>
      <c r="I118" s="14">
        <v>17.5</v>
      </c>
      <c r="J118" s="11">
        <f t="shared" si="16"/>
        <v>81.395348837209298</v>
      </c>
      <c r="K118" s="3">
        <f t="shared" si="17"/>
        <v>4</v>
      </c>
      <c r="L118" s="11">
        <v>10</v>
      </c>
      <c r="M118" s="4">
        <v>0</v>
      </c>
      <c r="N118" s="11">
        <f t="shared" si="18"/>
        <v>10</v>
      </c>
      <c r="O118" s="4">
        <v>8</v>
      </c>
      <c r="P118" s="11">
        <f t="shared" si="19"/>
        <v>2</v>
      </c>
    </row>
    <row r="119" spans="1:16" ht="12.75" customHeight="1">
      <c r="A119" s="2">
        <v>10</v>
      </c>
      <c r="B119" s="2" t="s">
        <v>21</v>
      </c>
      <c r="C119" s="8">
        <v>3</v>
      </c>
      <c r="D119" s="4">
        <v>4</v>
      </c>
      <c r="E119" s="3">
        <v>0</v>
      </c>
      <c r="F119" s="3">
        <v>0</v>
      </c>
      <c r="G119" s="3">
        <v>0</v>
      </c>
      <c r="H119" s="84">
        <f t="shared" si="15"/>
        <v>0</v>
      </c>
      <c r="I119" s="14">
        <v>0</v>
      </c>
      <c r="J119" s="11" t="e">
        <f t="shared" si="16"/>
        <v>#DIV/0!</v>
      </c>
      <c r="K119" s="3">
        <f t="shared" si="17"/>
        <v>0</v>
      </c>
      <c r="L119" s="11">
        <v>0</v>
      </c>
      <c r="M119" s="4">
        <v>0</v>
      </c>
      <c r="N119" s="11">
        <f t="shared" si="18"/>
        <v>0</v>
      </c>
      <c r="O119" s="4">
        <v>0</v>
      </c>
      <c r="P119" s="11">
        <f t="shared" si="19"/>
        <v>0</v>
      </c>
    </row>
    <row r="120" spans="1:16">
      <c r="A120" s="2">
        <v>11</v>
      </c>
      <c r="B120" s="2" t="s">
        <v>22</v>
      </c>
      <c r="C120" s="8">
        <v>13</v>
      </c>
      <c r="D120" s="4">
        <v>46</v>
      </c>
      <c r="E120" s="3">
        <v>0</v>
      </c>
      <c r="F120" s="3">
        <v>0</v>
      </c>
      <c r="G120" s="3">
        <v>0</v>
      </c>
      <c r="H120" s="84">
        <f t="shared" si="15"/>
        <v>0</v>
      </c>
      <c r="I120" s="14">
        <v>0</v>
      </c>
      <c r="J120" s="11" t="e">
        <f t="shared" si="16"/>
        <v>#DIV/0!</v>
      </c>
      <c r="K120" s="3">
        <f t="shared" si="17"/>
        <v>0</v>
      </c>
      <c r="L120" s="11">
        <v>0</v>
      </c>
      <c r="M120" s="4">
        <v>0</v>
      </c>
      <c r="N120" s="11">
        <f t="shared" si="18"/>
        <v>0</v>
      </c>
      <c r="O120" s="4">
        <v>0</v>
      </c>
      <c r="P120" s="11">
        <f t="shared" si="19"/>
        <v>0</v>
      </c>
    </row>
    <row r="121" spans="1:16">
      <c r="A121" s="2">
        <v>12</v>
      </c>
      <c r="B121" s="88" t="s">
        <v>23</v>
      </c>
      <c r="C121" s="8">
        <v>7</v>
      </c>
      <c r="D121" s="4">
        <v>18</v>
      </c>
      <c r="E121" s="3">
        <v>0</v>
      </c>
      <c r="F121" s="3">
        <v>0</v>
      </c>
      <c r="G121" s="3">
        <v>0</v>
      </c>
      <c r="H121" s="84">
        <f t="shared" si="15"/>
        <v>0</v>
      </c>
      <c r="I121" s="14">
        <v>0</v>
      </c>
      <c r="J121" s="11" t="e">
        <f t="shared" si="16"/>
        <v>#DIV/0!</v>
      </c>
      <c r="K121" s="3">
        <f t="shared" si="17"/>
        <v>0</v>
      </c>
      <c r="L121" s="11">
        <v>4</v>
      </c>
      <c r="M121" s="4">
        <v>0</v>
      </c>
      <c r="N121" s="11">
        <f t="shared" si="18"/>
        <v>4</v>
      </c>
      <c r="O121" s="4">
        <v>0</v>
      </c>
      <c r="P121" s="11">
        <f t="shared" si="19"/>
        <v>4</v>
      </c>
    </row>
    <row r="122" spans="1:16">
      <c r="A122" s="2">
        <v>13</v>
      </c>
      <c r="B122" s="88" t="s">
        <v>24</v>
      </c>
      <c r="C122" s="8">
        <v>11</v>
      </c>
      <c r="D122" s="4">
        <v>64</v>
      </c>
      <c r="E122" s="3">
        <v>0</v>
      </c>
      <c r="F122" s="3">
        <v>0</v>
      </c>
      <c r="G122" s="3">
        <v>0</v>
      </c>
      <c r="H122" s="84">
        <f t="shared" si="15"/>
        <v>0</v>
      </c>
      <c r="I122" s="14">
        <v>0</v>
      </c>
      <c r="J122" s="11" t="e">
        <f t="shared" si="16"/>
        <v>#DIV/0!</v>
      </c>
      <c r="K122" s="3">
        <f t="shared" si="17"/>
        <v>0</v>
      </c>
      <c r="L122" s="11">
        <v>0</v>
      </c>
      <c r="M122" s="4">
        <v>0</v>
      </c>
      <c r="N122" s="11">
        <f t="shared" si="18"/>
        <v>0</v>
      </c>
      <c r="O122" s="4">
        <v>0</v>
      </c>
      <c r="P122" s="11">
        <f t="shared" si="19"/>
        <v>0</v>
      </c>
    </row>
    <row r="123" spans="1:16">
      <c r="A123" s="2">
        <v>14</v>
      </c>
      <c r="B123" s="2" t="s">
        <v>25</v>
      </c>
      <c r="C123" s="8">
        <v>3</v>
      </c>
      <c r="D123" s="4">
        <v>6</v>
      </c>
      <c r="E123" s="3">
        <v>0</v>
      </c>
      <c r="F123" s="3">
        <v>0</v>
      </c>
      <c r="G123" s="3">
        <v>0</v>
      </c>
      <c r="H123" s="84">
        <f t="shared" si="15"/>
        <v>0</v>
      </c>
      <c r="I123" s="14">
        <v>0</v>
      </c>
      <c r="J123" s="11" t="e">
        <f t="shared" si="16"/>
        <v>#DIV/0!</v>
      </c>
      <c r="K123" s="3">
        <f t="shared" si="17"/>
        <v>0</v>
      </c>
      <c r="L123" s="11">
        <v>0</v>
      </c>
      <c r="M123" s="4">
        <v>0</v>
      </c>
      <c r="N123" s="11">
        <f t="shared" si="18"/>
        <v>0</v>
      </c>
      <c r="O123" s="4">
        <v>0</v>
      </c>
      <c r="P123" s="11">
        <f t="shared" si="19"/>
        <v>0</v>
      </c>
    </row>
    <row r="124" spans="1:16">
      <c r="A124" s="2">
        <v>15</v>
      </c>
      <c r="B124" s="2" t="s">
        <v>26</v>
      </c>
      <c r="C124" s="8">
        <v>3</v>
      </c>
      <c r="D124" s="4">
        <v>9</v>
      </c>
      <c r="E124" s="3">
        <v>0</v>
      </c>
      <c r="F124" s="3">
        <v>0</v>
      </c>
      <c r="G124" s="3">
        <v>0</v>
      </c>
      <c r="H124" s="84">
        <f t="shared" si="15"/>
        <v>0</v>
      </c>
      <c r="I124" s="14">
        <v>0</v>
      </c>
      <c r="J124" s="11" t="e">
        <f t="shared" si="16"/>
        <v>#DIV/0!</v>
      </c>
      <c r="K124" s="3">
        <f t="shared" si="17"/>
        <v>0</v>
      </c>
      <c r="L124" s="11">
        <v>0</v>
      </c>
      <c r="M124" s="4">
        <v>0</v>
      </c>
      <c r="N124" s="11">
        <f t="shared" si="18"/>
        <v>0</v>
      </c>
      <c r="O124" s="4">
        <v>0</v>
      </c>
      <c r="P124" s="11">
        <f t="shared" si="19"/>
        <v>0</v>
      </c>
    </row>
    <row r="125" spans="1:16">
      <c r="A125" s="2">
        <v>16</v>
      </c>
      <c r="B125" s="2" t="s">
        <v>27</v>
      </c>
      <c r="C125" s="8">
        <v>1</v>
      </c>
      <c r="D125" s="4">
        <v>3</v>
      </c>
      <c r="E125" s="3">
        <v>0</v>
      </c>
      <c r="F125" s="3">
        <v>0</v>
      </c>
      <c r="G125" s="3">
        <v>0</v>
      </c>
      <c r="H125" s="84">
        <f t="shared" si="15"/>
        <v>0</v>
      </c>
      <c r="I125" s="14">
        <v>0</v>
      </c>
      <c r="J125" s="11" t="e">
        <f t="shared" si="16"/>
        <v>#DIV/0!</v>
      </c>
      <c r="K125" s="3">
        <f t="shared" si="17"/>
        <v>0</v>
      </c>
      <c r="L125" s="11">
        <v>0</v>
      </c>
      <c r="M125" s="4">
        <v>0</v>
      </c>
      <c r="N125" s="11">
        <f t="shared" si="18"/>
        <v>0</v>
      </c>
      <c r="O125" s="4">
        <v>0</v>
      </c>
      <c r="P125" s="11">
        <f t="shared" si="19"/>
        <v>0</v>
      </c>
    </row>
    <row r="126" spans="1:16" ht="14.25" customHeight="1">
      <c r="A126" s="2">
        <v>17</v>
      </c>
      <c r="B126" s="88" t="s">
        <v>28</v>
      </c>
      <c r="C126" s="8">
        <v>9</v>
      </c>
      <c r="D126" s="8">
        <v>32</v>
      </c>
      <c r="E126" s="3">
        <v>2</v>
      </c>
      <c r="F126" s="3">
        <v>0</v>
      </c>
      <c r="G126" s="3">
        <v>0</v>
      </c>
      <c r="H126" s="84">
        <f t="shared" si="15"/>
        <v>2</v>
      </c>
      <c r="I126" s="14">
        <v>0</v>
      </c>
      <c r="J126" s="11">
        <f t="shared" si="16"/>
        <v>0</v>
      </c>
      <c r="K126" s="3">
        <f t="shared" si="17"/>
        <v>2</v>
      </c>
      <c r="L126" s="11">
        <v>5</v>
      </c>
      <c r="M126" s="4">
        <v>0</v>
      </c>
      <c r="N126" s="11">
        <f t="shared" si="18"/>
        <v>5</v>
      </c>
      <c r="O126" s="8">
        <v>0</v>
      </c>
      <c r="P126" s="11">
        <f t="shared" si="19"/>
        <v>5</v>
      </c>
    </row>
    <row r="127" spans="1:16">
      <c r="A127" s="2">
        <v>18</v>
      </c>
      <c r="B127" s="88" t="s">
        <v>29</v>
      </c>
      <c r="C127" s="8">
        <v>6</v>
      </c>
      <c r="D127" s="4">
        <v>22</v>
      </c>
      <c r="E127" s="3">
        <v>0</v>
      </c>
      <c r="F127" s="3">
        <v>0</v>
      </c>
      <c r="G127" s="3">
        <v>0</v>
      </c>
      <c r="H127" s="84">
        <f t="shared" si="15"/>
        <v>0</v>
      </c>
      <c r="I127" s="14">
        <v>0</v>
      </c>
      <c r="J127" s="11" t="e">
        <f t="shared" si="16"/>
        <v>#DIV/0!</v>
      </c>
      <c r="K127" s="3">
        <f t="shared" si="17"/>
        <v>0</v>
      </c>
      <c r="L127" s="11">
        <v>0</v>
      </c>
      <c r="M127" s="4">
        <v>0</v>
      </c>
      <c r="N127" s="11">
        <f t="shared" si="18"/>
        <v>0</v>
      </c>
      <c r="O127" s="4">
        <v>0</v>
      </c>
      <c r="P127" s="11">
        <f t="shared" si="19"/>
        <v>0</v>
      </c>
    </row>
    <row r="128" spans="1:16">
      <c r="A128" s="2">
        <v>19</v>
      </c>
      <c r="B128" s="88" t="s">
        <v>30</v>
      </c>
      <c r="C128" s="8">
        <v>7</v>
      </c>
      <c r="D128" s="4">
        <v>28</v>
      </c>
      <c r="E128" s="3">
        <v>0</v>
      </c>
      <c r="F128" s="3">
        <v>0</v>
      </c>
      <c r="G128" s="3">
        <v>0</v>
      </c>
      <c r="H128" s="84">
        <f t="shared" si="15"/>
        <v>0</v>
      </c>
      <c r="I128" s="14">
        <v>0</v>
      </c>
      <c r="J128" s="11" t="e">
        <f t="shared" si="16"/>
        <v>#DIV/0!</v>
      </c>
      <c r="K128" s="3">
        <f t="shared" si="17"/>
        <v>0</v>
      </c>
      <c r="L128" s="11">
        <v>0</v>
      </c>
      <c r="M128" s="4"/>
      <c r="N128" s="11">
        <f t="shared" si="18"/>
        <v>0</v>
      </c>
      <c r="O128" s="4">
        <v>0</v>
      </c>
      <c r="P128" s="11">
        <f t="shared" si="19"/>
        <v>0</v>
      </c>
    </row>
    <row r="129" spans="1:16">
      <c r="A129" s="2">
        <v>20</v>
      </c>
      <c r="B129" s="88" t="s">
        <v>31</v>
      </c>
      <c r="C129" s="8">
        <v>3</v>
      </c>
      <c r="D129" s="4">
        <v>8</v>
      </c>
      <c r="E129" s="21">
        <v>3</v>
      </c>
      <c r="F129" s="3">
        <v>0</v>
      </c>
      <c r="G129" s="3">
        <v>0</v>
      </c>
      <c r="H129" s="84">
        <f t="shared" si="15"/>
        <v>3</v>
      </c>
      <c r="I129" s="14">
        <v>0</v>
      </c>
      <c r="J129" s="11">
        <f t="shared" si="16"/>
        <v>0</v>
      </c>
      <c r="K129" s="3">
        <f t="shared" si="17"/>
        <v>3</v>
      </c>
      <c r="L129" s="11">
        <v>3</v>
      </c>
      <c r="M129" s="4">
        <v>0</v>
      </c>
      <c r="N129" s="11">
        <f t="shared" si="18"/>
        <v>3</v>
      </c>
      <c r="O129" s="4">
        <v>0</v>
      </c>
      <c r="P129" s="11">
        <f t="shared" si="19"/>
        <v>3</v>
      </c>
    </row>
    <row r="130" spans="1:16">
      <c r="A130" s="2">
        <v>21</v>
      </c>
      <c r="B130" s="2" t="s">
        <v>32</v>
      </c>
      <c r="C130" s="8">
        <v>3</v>
      </c>
      <c r="D130" s="4">
        <v>3</v>
      </c>
      <c r="E130" s="3">
        <v>0</v>
      </c>
      <c r="F130" s="3">
        <v>0</v>
      </c>
      <c r="G130" s="3">
        <v>0</v>
      </c>
      <c r="H130" s="84">
        <f t="shared" si="15"/>
        <v>0</v>
      </c>
      <c r="I130" s="14">
        <v>0</v>
      </c>
      <c r="J130" s="11" t="e">
        <f t="shared" si="16"/>
        <v>#DIV/0!</v>
      </c>
      <c r="K130" s="3">
        <f t="shared" si="17"/>
        <v>0</v>
      </c>
      <c r="L130" s="11">
        <v>0</v>
      </c>
      <c r="M130" s="4">
        <v>0</v>
      </c>
      <c r="N130" s="11">
        <f t="shared" si="18"/>
        <v>0</v>
      </c>
      <c r="O130" s="4">
        <v>0</v>
      </c>
      <c r="P130" s="11">
        <f t="shared" si="19"/>
        <v>0</v>
      </c>
    </row>
    <row r="131" spans="1:16">
      <c r="A131" s="2">
        <v>22</v>
      </c>
      <c r="B131" s="2" t="s">
        <v>33</v>
      </c>
      <c r="C131" s="8">
        <v>11</v>
      </c>
      <c r="D131" s="4">
        <v>35</v>
      </c>
      <c r="E131" s="3">
        <v>0</v>
      </c>
      <c r="F131" s="3">
        <v>0</v>
      </c>
      <c r="G131" s="3">
        <v>0</v>
      </c>
      <c r="H131" s="84">
        <f t="shared" si="15"/>
        <v>0</v>
      </c>
      <c r="I131" s="14">
        <v>0</v>
      </c>
      <c r="J131" s="11" t="e">
        <f t="shared" si="16"/>
        <v>#DIV/0!</v>
      </c>
      <c r="K131" s="3">
        <f t="shared" si="17"/>
        <v>0</v>
      </c>
      <c r="L131" s="11">
        <v>0</v>
      </c>
      <c r="M131" s="4">
        <v>0</v>
      </c>
      <c r="N131" s="11">
        <f t="shared" si="18"/>
        <v>0</v>
      </c>
      <c r="O131" s="4">
        <v>0</v>
      </c>
      <c r="P131" s="11">
        <f t="shared" si="19"/>
        <v>0</v>
      </c>
    </row>
    <row r="132" spans="1:16">
      <c r="A132" s="2">
        <v>23</v>
      </c>
      <c r="B132" s="88" t="s">
        <v>34</v>
      </c>
      <c r="C132" s="8">
        <v>3</v>
      </c>
      <c r="D132" s="4">
        <v>9</v>
      </c>
      <c r="E132" s="3">
        <v>13.5</v>
      </c>
      <c r="F132" s="3">
        <v>0</v>
      </c>
      <c r="G132" s="3">
        <v>0</v>
      </c>
      <c r="H132" s="84">
        <f t="shared" si="15"/>
        <v>13.5</v>
      </c>
      <c r="I132" s="14">
        <v>0</v>
      </c>
      <c r="J132" s="11">
        <f t="shared" si="16"/>
        <v>0</v>
      </c>
      <c r="K132" s="3">
        <f t="shared" si="17"/>
        <v>13.5</v>
      </c>
      <c r="L132" s="11">
        <v>0</v>
      </c>
      <c r="M132" s="4">
        <v>0</v>
      </c>
      <c r="N132" s="11">
        <f t="shared" si="18"/>
        <v>0</v>
      </c>
      <c r="O132" s="4">
        <v>0</v>
      </c>
      <c r="P132" s="11">
        <f t="shared" si="19"/>
        <v>0</v>
      </c>
    </row>
    <row r="133" spans="1:16">
      <c r="A133" s="2">
        <v>24</v>
      </c>
      <c r="B133" s="88" t="s">
        <v>36</v>
      </c>
      <c r="C133" s="8">
        <v>7</v>
      </c>
      <c r="D133" s="4">
        <v>26</v>
      </c>
      <c r="E133" s="3">
        <v>0</v>
      </c>
      <c r="F133" s="3">
        <v>0</v>
      </c>
      <c r="G133" s="3">
        <v>0</v>
      </c>
      <c r="H133" s="84">
        <f t="shared" si="15"/>
        <v>0</v>
      </c>
      <c r="I133" s="14">
        <v>0</v>
      </c>
      <c r="J133" s="11" t="e">
        <f t="shared" si="16"/>
        <v>#DIV/0!</v>
      </c>
      <c r="K133" s="3">
        <f t="shared" si="17"/>
        <v>0</v>
      </c>
      <c r="L133" s="11">
        <v>0</v>
      </c>
      <c r="M133" s="4">
        <v>0</v>
      </c>
      <c r="N133" s="11">
        <f t="shared" si="18"/>
        <v>0</v>
      </c>
      <c r="O133" s="4">
        <v>0</v>
      </c>
      <c r="P133" s="11">
        <f t="shared" si="19"/>
        <v>0</v>
      </c>
    </row>
    <row r="134" spans="1:16">
      <c r="A134" s="2">
        <v>25</v>
      </c>
      <c r="B134" s="2" t="s">
        <v>35</v>
      </c>
      <c r="C134" s="8">
        <v>2</v>
      </c>
      <c r="D134" s="4">
        <v>3</v>
      </c>
      <c r="E134" s="3">
        <v>9</v>
      </c>
      <c r="F134" s="3">
        <v>0</v>
      </c>
      <c r="G134" s="3">
        <v>0</v>
      </c>
      <c r="H134" s="84">
        <f t="shared" si="15"/>
        <v>9</v>
      </c>
      <c r="I134" s="14">
        <v>0</v>
      </c>
      <c r="J134" s="11">
        <f t="shared" si="16"/>
        <v>0</v>
      </c>
      <c r="K134" s="3">
        <f t="shared" si="17"/>
        <v>9</v>
      </c>
      <c r="L134" s="11">
        <v>3</v>
      </c>
      <c r="M134" s="4">
        <v>0</v>
      </c>
      <c r="N134" s="11">
        <f t="shared" si="18"/>
        <v>3</v>
      </c>
      <c r="O134" s="4">
        <v>0</v>
      </c>
      <c r="P134" s="11">
        <f t="shared" si="19"/>
        <v>3</v>
      </c>
    </row>
    <row r="135" spans="1:16">
      <c r="A135" s="2">
        <v>26</v>
      </c>
      <c r="B135" s="22" t="s">
        <v>37</v>
      </c>
      <c r="C135" s="8">
        <v>7</v>
      </c>
      <c r="D135" s="4">
        <v>35</v>
      </c>
      <c r="E135" s="3">
        <v>0</v>
      </c>
      <c r="F135" s="3">
        <v>0</v>
      </c>
      <c r="G135" s="3">
        <v>0</v>
      </c>
      <c r="H135" s="84">
        <f t="shared" si="15"/>
        <v>0</v>
      </c>
      <c r="I135" s="14">
        <v>0</v>
      </c>
      <c r="J135" s="11" t="e">
        <f t="shared" si="16"/>
        <v>#DIV/0!</v>
      </c>
      <c r="K135" s="3">
        <f t="shared" si="17"/>
        <v>0</v>
      </c>
      <c r="L135" s="11">
        <v>0</v>
      </c>
      <c r="M135" s="4">
        <v>0</v>
      </c>
      <c r="N135" s="11">
        <f t="shared" si="18"/>
        <v>0</v>
      </c>
      <c r="O135" s="4">
        <v>0</v>
      </c>
      <c r="P135" s="11">
        <f t="shared" si="19"/>
        <v>0</v>
      </c>
    </row>
    <row r="136" spans="1:16" ht="12.75" customHeight="1">
      <c r="A136" s="2">
        <v>27</v>
      </c>
      <c r="B136" s="2" t="s">
        <v>38</v>
      </c>
      <c r="C136" s="8">
        <v>2</v>
      </c>
      <c r="D136" s="4">
        <v>6</v>
      </c>
      <c r="E136" s="3">
        <v>0.5</v>
      </c>
      <c r="F136" s="3">
        <v>0</v>
      </c>
      <c r="G136" s="3">
        <v>0</v>
      </c>
      <c r="H136" s="84">
        <f t="shared" si="15"/>
        <v>0.5</v>
      </c>
      <c r="I136" s="14">
        <v>0</v>
      </c>
      <c r="J136" s="11">
        <f t="shared" si="16"/>
        <v>0</v>
      </c>
      <c r="K136" s="3">
        <f t="shared" si="17"/>
        <v>0.5</v>
      </c>
      <c r="L136" s="11">
        <v>1</v>
      </c>
      <c r="M136" s="4">
        <v>0</v>
      </c>
      <c r="N136" s="11">
        <f t="shared" si="18"/>
        <v>1</v>
      </c>
      <c r="O136" s="4">
        <v>0</v>
      </c>
      <c r="P136" s="11">
        <f t="shared" si="19"/>
        <v>1</v>
      </c>
    </row>
    <row r="137" spans="1:16">
      <c r="A137" s="2">
        <v>28</v>
      </c>
      <c r="B137" s="2" t="s">
        <v>39</v>
      </c>
      <c r="C137" s="8">
        <v>3</v>
      </c>
      <c r="D137" s="4">
        <v>5</v>
      </c>
      <c r="E137" s="3">
        <v>1.5</v>
      </c>
      <c r="F137" s="3">
        <v>0</v>
      </c>
      <c r="G137" s="3">
        <v>0</v>
      </c>
      <c r="H137" s="84">
        <f t="shared" si="15"/>
        <v>1.5</v>
      </c>
      <c r="I137" s="14">
        <v>0</v>
      </c>
      <c r="J137" s="11">
        <f t="shared" si="16"/>
        <v>0</v>
      </c>
      <c r="K137" s="3">
        <f t="shared" si="17"/>
        <v>1.5</v>
      </c>
      <c r="L137" s="11">
        <v>1</v>
      </c>
      <c r="M137" s="4">
        <v>0</v>
      </c>
      <c r="N137" s="11">
        <f t="shared" si="18"/>
        <v>1</v>
      </c>
      <c r="O137" s="4">
        <v>0</v>
      </c>
      <c r="P137" s="11">
        <f t="shared" si="19"/>
        <v>1</v>
      </c>
    </row>
    <row r="138" spans="1:16">
      <c r="A138" s="2">
        <v>29</v>
      </c>
      <c r="B138" s="88" t="s">
        <v>40</v>
      </c>
      <c r="C138" s="8">
        <v>5</v>
      </c>
      <c r="D138" s="4">
        <v>10</v>
      </c>
      <c r="E138" s="3">
        <v>1</v>
      </c>
      <c r="F138" s="3">
        <v>0</v>
      </c>
      <c r="G138" s="3">
        <v>0</v>
      </c>
      <c r="H138" s="84">
        <f t="shared" si="15"/>
        <v>1</v>
      </c>
      <c r="I138" s="14">
        <v>0</v>
      </c>
      <c r="J138" s="11">
        <f t="shared" si="16"/>
        <v>0</v>
      </c>
      <c r="K138" s="3">
        <f t="shared" si="17"/>
        <v>1</v>
      </c>
      <c r="L138" s="11">
        <v>3</v>
      </c>
      <c r="M138" s="4">
        <v>0</v>
      </c>
      <c r="N138" s="11">
        <f t="shared" si="18"/>
        <v>3</v>
      </c>
      <c r="O138" s="4">
        <v>0</v>
      </c>
      <c r="P138" s="11">
        <f t="shared" si="19"/>
        <v>3</v>
      </c>
    </row>
    <row r="139" spans="1:16">
      <c r="A139" s="2">
        <v>30</v>
      </c>
      <c r="B139" s="2" t="s">
        <v>41</v>
      </c>
      <c r="C139" s="8">
        <v>11</v>
      </c>
      <c r="D139" s="8">
        <v>21</v>
      </c>
      <c r="E139" s="3">
        <v>0</v>
      </c>
      <c r="F139" s="3">
        <v>0</v>
      </c>
      <c r="G139" s="3">
        <v>0</v>
      </c>
      <c r="H139" s="84">
        <f t="shared" si="15"/>
        <v>0</v>
      </c>
      <c r="I139" s="14">
        <v>0</v>
      </c>
      <c r="J139" s="11" t="e">
        <f t="shared" si="16"/>
        <v>#DIV/0!</v>
      </c>
      <c r="K139" s="3">
        <f t="shared" si="17"/>
        <v>0</v>
      </c>
      <c r="L139" s="12">
        <v>0</v>
      </c>
      <c r="M139" s="4">
        <v>0</v>
      </c>
      <c r="N139" s="11">
        <f t="shared" si="18"/>
        <v>0</v>
      </c>
      <c r="O139" s="8">
        <v>0</v>
      </c>
      <c r="P139" s="11">
        <f t="shared" si="19"/>
        <v>0</v>
      </c>
    </row>
    <row r="140" spans="1:16" ht="12" customHeight="1">
      <c r="A140" s="9"/>
      <c r="B140" s="9" t="s">
        <v>42</v>
      </c>
      <c r="C140" s="5">
        <f>SUM(C110:C139)</f>
        <v>172</v>
      </c>
      <c r="D140" s="5">
        <f>SUM(D110:D139)</f>
        <v>532</v>
      </c>
      <c r="E140" s="7">
        <v>57.4</v>
      </c>
      <c r="F140" s="7">
        <f>SUM(F110:F139)</f>
        <v>0</v>
      </c>
      <c r="G140" s="7">
        <f>SUM(G110:G139)</f>
        <v>0</v>
      </c>
      <c r="H140" s="84">
        <f t="shared" si="15"/>
        <v>57.4</v>
      </c>
      <c r="I140" s="7">
        <f>SUM(I110:I139)</f>
        <v>17.5</v>
      </c>
      <c r="J140" s="11">
        <f t="shared" si="16"/>
        <v>30.487804878048781</v>
      </c>
      <c r="K140" s="3">
        <f t="shared" si="17"/>
        <v>39.9</v>
      </c>
      <c r="L140" s="15">
        <v>37</v>
      </c>
      <c r="M140" s="15">
        <f>SUM(M110:M139)</f>
        <v>0</v>
      </c>
      <c r="N140" s="11">
        <f t="shared" si="18"/>
        <v>37</v>
      </c>
      <c r="O140" s="15">
        <f>SUM(O110:O139)</f>
        <v>8</v>
      </c>
      <c r="P140" s="11">
        <f t="shared" si="19"/>
        <v>29</v>
      </c>
    </row>
    <row r="141" spans="1:16" ht="40.5" customHeight="1">
      <c r="A141" s="248" t="s">
        <v>103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</row>
    <row r="142" spans="1:16">
      <c r="A142" s="249" t="s">
        <v>0</v>
      </c>
      <c r="B142" s="249" t="s">
        <v>1</v>
      </c>
      <c r="C142" s="250" t="s">
        <v>2</v>
      </c>
      <c r="D142" s="249" t="s">
        <v>3</v>
      </c>
      <c r="E142" s="252" t="s">
        <v>4</v>
      </c>
      <c r="F142" s="253"/>
      <c r="G142" s="253"/>
      <c r="H142" s="253"/>
      <c r="I142" s="253"/>
      <c r="J142" s="253"/>
      <c r="K142" s="254"/>
      <c r="L142" s="249" t="s">
        <v>61</v>
      </c>
      <c r="M142" s="249"/>
      <c r="N142" s="249"/>
      <c r="O142" s="249"/>
      <c r="P142" s="249"/>
    </row>
    <row r="143" spans="1:16" ht="51">
      <c r="A143" s="249"/>
      <c r="B143" s="249"/>
      <c r="C143" s="251"/>
      <c r="D143" s="249"/>
      <c r="E143" s="136" t="s">
        <v>65</v>
      </c>
      <c r="F143" s="136" t="s">
        <v>49</v>
      </c>
      <c r="G143" s="136" t="s">
        <v>6</v>
      </c>
      <c r="H143" s="136" t="s">
        <v>7</v>
      </c>
      <c r="I143" s="136" t="s">
        <v>8</v>
      </c>
      <c r="J143" s="136" t="s">
        <v>9</v>
      </c>
      <c r="K143" s="136" t="s">
        <v>10</v>
      </c>
      <c r="L143" s="134" t="s">
        <v>56</v>
      </c>
      <c r="M143" s="134" t="s">
        <v>78</v>
      </c>
      <c r="N143" s="134" t="s">
        <v>57</v>
      </c>
      <c r="O143" s="136" t="s">
        <v>11</v>
      </c>
      <c r="P143" s="136" t="s">
        <v>12</v>
      </c>
    </row>
    <row r="144" spans="1:16">
      <c r="A144" s="1">
        <v>1</v>
      </c>
      <c r="B144" s="1">
        <v>2</v>
      </c>
      <c r="C144" s="1">
        <v>3</v>
      </c>
      <c r="D144" s="1">
        <v>4</v>
      </c>
      <c r="E144" s="1">
        <v>5</v>
      </c>
      <c r="F144" s="1">
        <v>6</v>
      </c>
      <c r="G144" s="1">
        <v>7</v>
      </c>
      <c r="H144" s="1">
        <v>8</v>
      </c>
      <c r="I144" s="1">
        <v>9</v>
      </c>
      <c r="J144" s="1">
        <v>10</v>
      </c>
      <c r="K144" s="1">
        <v>11</v>
      </c>
      <c r="L144" s="1">
        <v>12</v>
      </c>
      <c r="M144" s="1">
        <v>13</v>
      </c>
      <c r="N144" s="1">
        <v>14</v>
      </c>
      <c r="O144" s="1">
        <v>15</v>
      </c>
      <c r="P144" s="1">
        <v>16</v>
      </c>
    </row>
    <row r="145" spans="1:16">
      <c r="A145" s="2">
        <v>1</v>
      </c>
      <c r="B145" s="2" t="s">
        <v>13</v>
      </c>
      <c r="C145" s="8">
        <v>6</v>
      </c>
      <c r="D145" s="4">
        <v>16</v>
      </c>
      <c r="E145" s="3">
        <v>0</v>
      </c>
      <c r="F145" s="3">
        <v>0</v>
      </c>
      <c r="G145" s="3">
        <v>0</v>
      </c>
      <c r="H145" s="84">
        <f t="shared" ref="H145:H175" si="20">SUM(E145:G145)</f>
        <v>0</v>
      </c>
      <c r="I145" s="14">
        <v>0</v>
      </c>
      <c r="J145" s="11" t="e">
        <f t="shared" ref="J145:J175" si="21">I145/H145*100</f>
        <v>#DIV/0!</v>
      </c>
      <c r="K145" s="3">
        <f t="shared" ref="K145:K175" si="22">H145-I145</f>
        <v>0</v>
      </c>
      <c r="L145" s="11">
        <v>0</v>
      </c>
      <c r="M145" s="4">
        <v>0</v>
      </c>
      <c r="N145" s="11">
        <f t="shared" ref="N145:N175" si="23">SUM(L145:M145)</f>
        <v>0</v>
      </c>
      <c r="O145" s="4">
        <v>0</v>
      </c>
      <c r="P145" s="11">
        <f t="shared" ref="P145:P175" si="24">N145-O145</f>
        <v>0</v>
      </c>
    </row>
    <row r="146" spans="1:16">
      <c r="A146" s="2">
        <v>2</v>
      </c>
      <c r="B146" s="2" t="s">
        <v>14</v>
      </c>
      <c r="C146" s="8">
        <v>10</v>
      </c>
      <c r="D146" s="4">
        <v>26</v>
      </c>
      <c r="E146" s="3">
        <v>0</v>
      </c>
      <c r="F146" s="3">
        <v>0</v>
      </c>
      <c r="G146" s="3">
        <v>0</v>
      </c>
      <c r="H146" s="84">
        <f t="shared" si="20"/>
        <v>0</v>
      </c>
      <c r="I146" s="110">
        <v>0</v>
      </c>
      <c r="J146" s="11" t="e">
        <f t="shared" si="21"/>
        <v>#DIV/0!</v>
      </c>
      <c r="K146" s="3">
        <f t="shared" si="22"/>
        <v>0</v>
      </c>
      <c r="L146" s="11">
        <v>0</v>
      </c>
      <c r="M146" s="4">
        <v>0</v>
      </c>
      <c r="N146" s="11">
        <f t="shared" si="23"/>
        <v>0</v>
      </c>
      <c r="O146" s="4">
        <v>0</v>
      </c>
      <c r="P146" s="11">
        <f t="shared" si="24"/>
        <v>0</v>
      </c>
    </row>
    <row r="147" spans="1:16">
      <c r="A147" s="2">
        <v>3</v>
      </c>
      <c r="B147" s="2" t="s">
        <v>15</v>
      </c>
      <c r="C147" s="8">
        <v>3</v>
      </c>
      <c r="D147" s="4">
        <v>6</v>
      </c>
      <c r="E147" s="3">
        <v>0</v>
      </c>
      <c r="F147" s="3">
        <v>0</v>
      </c>
      <c r="G147" s="3">
        <v>0</v>
      </c>
      <c r="H147" s="84">
        <f t="shared" si="20"/>
        <v>0</v>
      </c>
      <c r="I147" s="14">
        <v>0</v>
      </c>
      <c r="J147" s="11" t="e">
        <f t="shared" si="21"/>
        <v>#DIV/0!</v>
      </c>
      <c r="K147" s="3">
        <f t="shared" si="22"/>
        <v>0</v>
      </c>
      <c r="L147" s="11">
        <v>0</v>
      </c>
      <c r="M147" s="4">
        <v>0</v>
      </c>
      <c r="N147" s="11">
        <f t="shared" si="23"/>
        <v>0</v>
      </c>
      <c r="O147" s="4">
        <v>0</v>
      </c>
      <c r="P147" s="11">
        <f t="shared" si="24"/>
        <v>0</v>
      </c>
    </row>
    <row r="148" spans="1:16">
      <c r="A148" s="2">
        <v>4</v>
      </c>
      <c r="B148" s="2" t="s">
        <v>16</v>
      </c>
      <c r="C148" s="8">
        <v>7</v>
      </c>
      <c r="D148" s="4">
        <v>24</v>
      </c>
      <c r="E148" s="3">
        <v>0</v>
      </c>
      <c r="F148" s="3">
        <v>0</v>
      </c>
      <c r="G148" s="3">
        <v>0</v>
      </c>
      <c r="H148" s="84">
        <f t="shared" si="20"/>
        <v>0</v>
      </c>
      <c r="I148" s="14">
        <v>0</v>
      </c>
      <c r="J148" s="11" t="e">
        <f t="shared" si="21"/>
        <v>#DIV/0!</v>
      </c>
      <c r="K148" s="3">
        <f t="shared" si="22"/>
        <v>0</v>
      </c>
      <c r="L148" s="11">
        <v>0</v>
      </c>
      <c r="M148" s="4">
        <v>0</v>
      </c>
      <c r="N148" s="11">
        <f t="shared" si="23"/>
        <v>0</v>
      </c>
      <c r="O148" s="8">
        <v>0</v>
      </c>
      <c r="P148" s="11">
        <f t="shared" si="24"/>
        <v>0</v>
      </c>
    </row>
    <row r="149" spans="1:16">
      <c r="A149" s="2">
        <v>5</v>
      </c>
      <c r="B149" s="88" t="s">
        <v>80</v>
      </c>
      <c r="C149" s="8">
        <v>2</v>
      </c>
      <c r="D149" s="4">
        <v>3</v>
      </c>
      <c r="E149" s="3">
        <v>0</v>
      </c>
      <c r="F149" s="3">
        <v>0</v>
      </c>
      <c r="G149" s="3">
        <v>0</v>
      </c>
      <c r="H149" s="84">
        <f t="shared" si="20"/>
        <v>0</v>
      </c>
      <c r="I149" s="109">
        <v>0</v>
      </c>
      <c r="J149" s="11" t="e">
        <f t="shared" si="21"/>
        <v>#DIV/0!</v>
      </c>
      <c r="K149" s="3">
        <f t="shared" si="22"/>
        <v>0</v>
      </c>
      <c r="L149" s="11">
        <v>0</v>
      </c>
      <c r="M149" s="4">
        <v>0</v>
      </c>
      <c r="N149" s="11">
        <f t="shared" si="23"/>
        <v>0</v>
      </c>
      <c r="O149" s="4">
        <v>0</v>
      </c>
      <c r="P149" s="11">
        <f t="shared" si="24"/>
        <v>0</v>
      </c>
    </row>
    <row r="150" spans="1:16">
      <c r="A150" s="2">
        <v>6</v>
      </c>
      <c r="B150" s="2" t="s">
        <v>17</v>
      </c>
      <c r="C150" s="8">
        <v>3</v>
      </c>
      <c r="D150" s="4">
        <v>9</v>
      </c>
      <c r="E150" s="3">
        <v>0</v>
      </c>
      <c r="F150" s="3">
        <v>0</v>
      </c>
      <c r="G150" s="3">
        <v>0</v>
      </c>
      <c r="H150" s="84">
        <f t="shared" si="20"/>
        <v>0</v>
      </c>
      <c r="I150" s="14">
        <v>0</v>
      </c>
      <c r="J150" s="11" t="e">
        <f t="shared" si="21"/>
        <v>#DIV/0!</v>
      </c>
      <c r="K150" s="3">
        <f t="shared" si="22"/>
        <v>0</v>
      </c>
      <c r="L150" s="11">
        <v>0</v>
      </c>
      <c r="M150" s="4">
        <v>0</v>
      </c>
      <c r="N150" s="11">
        <f t="shared" si="23"/>
        <v>0</v>
      </c>
      <c r="O150" s="4">
        <v>0</v>
      </c>
      <c r="P150" s="11">
        <f t="shared" si="24"/>
        <v>0</v>
      </c>
    </row>
    <row r="151" spans="1:16">
      <c r="A151" s="2">
        <v>7</v>
      </c>
      <c r="B151" s="2" t="s">
        <v>18</v>
      </c>
      <c r="C151" s="8">
        <v>14</v>
      </c>
      <c r="D151" s="4">
        <v>38</v>
      </c>
      <c r="E151" s="3">
        <v>5.4</v>
      </c>
      <c r="F151" s="3">
        <v>0</v>
      </c>
      <c r="G151" s="3">
        <v>0</v>
      </c>
      <c r="H151" s="13">
        <f t="shared" si="20"/>
        <v>5.4</v>
      </c>
      <c r="I151" s="14">
        <v>0</v>
      </c>
      <c r="J151" s="11">
        <f t="shared" si="21"/>
        <v>0</v>
      </c>
      <c r="K151" s="3">
        <f t="shared" si="22"/>
        <v>5.4</v>
      </c>
      <c r="L151" s="11">
        <v>7</v>
      </c>
      <c r="M151" s="4">
        <v>0</v>
      </c>
      <c r="N151" s="11">
        <f t="shared" si="23"/>
        <v>7</v>
      </c>
      <c r="O151" s="4">
        <v>0</v>
      </c>
      <c r="P151" s="11">
        <f t="shared" si="24"/>
        <v>7</v>
      </c>
    </row>
    <row r="152" spans="1:16">
      <c r="A152" s="2">
        <v>8</v>
      </c>
      <c r="B152" s="89" t="s">
        <v>19</v>
      </c>
      <c r="C152" s="8">
        <v>3</v>
      </c>
      <c r="D152" s="4">
        <v>6</v>
      </c>
      <c r="E152" s="3">
        <v>0</v>
      </c>
      <c r="F152" s="3">
        <v>0</v>
      </c>
      <c r="G152" s="3">
        <v>0</v>
      </c>
      <c r="H152" s="84">
        <f t="shared" si="20"/>
        <v>0</v>
      </c>
      <c r="I152" s="14">
        <v>0</v>
      </c>
      <c r="J152" s="11" t="e">
        <f t="shared" si="21"/>
        <v>#DIV/0!</v>
      </c>
      <c r="K152" s="3">
        <f t="shared" si="22"/>
        <v>0</v>
      </c>
      <c r="L152" s="11">
        <v>0</v>
      </c>
      <c r="M152" s="4">
        <v>0</v>
      </c>
      <c r="N152" s="11">
        <f t="shared" si="23"/>
        <v>0</v>
      </c>
      <c r="O152" s="4">
        <v>0</v>
      </c>
      <c r="P152" s="11">
        <f t="shared" si="24"/>
        <v>0</v>
      </c>
    </row>
    <row r="153" spans="1:16">
      <c r="A153" s="2">
        <v>9</v>
      </c>
      <c r="B153" s="2" t="s">
        <v>20</v>
      </c>
      <c r="C153" s="8">
        <v>4</v>
      </c>
      <c r="D153" s="4">
        <v>11</v>
      </c>
      <c r="E153" s="3">
        <v>21.5</v>
      </c>
      <c r="F153" s="3">
        <v>0</v>
      </c>
      <c r="G153" s="3">
        <v>0</v>
      </c>
      <c r="H153" s="84">
        <f t="shared" si="20"/>
        <v>21.5</v>
      </c>
      <c r="I153" s="14">
        <v>17.5</v>
      </c>
      <c r="J153" s="11">
        <f t="shared" si="21"/>
        <v>81.395348837209298</v>
      </c>
      <c r="K153" s="3">
        <f t="shared" si="22"/>
        <v>4</v>
      </c>
      <c r="L153" s="11">
        <v>10</v>
      </c>
      <c r="M153" s="4">
        <v>0</v>
      </c>
      <c r="N153" s="11">
        <f t="shared" si="23"/>
        <v>10</v>
      </c>
      <c r="O153" s="4">
        <v>8</v>
      </c>
      <c r="P153" s="11">
        <f t="shared" si="24"/>
        <v>2</v>
      </c>
    </row>
    <row r="154" spans="1:16">
      <c r="A154" s="2">
        <v>10</v>
      </c>
      <c r="B154" s="2" t="s">
        <v>21</v>
      </c>
      <c r="C154" s="8">
        <v>3</v>
      </c>
      <c r="D154" s="4">
        <v>4</v>
      </c>
      <c r="E154" s="3">
        <v>0</v>
      </c>
      <c r="F154" s="3">
        <v>0</v>
      </c>
      <c r="G154" s="3">
        <v>0</v>
      </c>
      <c r="H154" s="84">
        <f t="shared" si="20"/>
        <v>0</v>
      </c>
      <c r="I154" s="14">
        <v>0</v>
      </c>
      <c r="J154" s="11" t="e">
        <f t="shared" si="21"/>
        <v>#DIV/0!</v>
      </c>
      <c r="K154" s="3">
        <f t="shared" si="22"/>
        <v>0</v>
      </c>
      <c r="L154" s="11">
        <v>0</v>
      </c>
      <c r="M154" s="4">
        <v>0</v>
      </c>
      <c r="N154" s="11">
        <f t="shared" si="23"/>
        <v>0</v>
      </c>
      <c r="O154" s="4">
        <v>0</v>
      </c>
      <c r="P154" s="11">
        <f t="shared" si="24"/>
        <v>0</v>
      </c>
    </row>
    <row r="155" spans="1:16">
      <c r="A155" s="2">
        <v>11</v>
      </c>
      <c r="B155" s="2" t="s">
        <v>22</v>
      </c>
      <c r="C155" s="8">
        <v>13</v>
      </c>
      <c r="D155" s="4">
        <v>46</v>
      </c>
      <c r="E155" s="3">
        <v>0</v>
      </c>
      <c r="F155" s="3">
        <v>0</v>
      </c>
      <c r="G155" s="3">
        <v>0</v>
      </c>
      <c r="H155" s="84">
        <f t="shared" si="20"/>
        <v>0</v>
      </c>
      <c r="I155" s="14">
        <v>0</v>
      </c>
      <c r="J155" s="11" t="e">
        <f t="shared" si="21"/>
        <v>#DIV/0!</v>
      </c>
      <c r="K155" s="3">
        <f t="shared" si="22"/>
        <v>0</v>
      </c>
      <c r="L155" s="11">
        <v>0</v>
      </c>
      <c r="M155" s="4">
        <v>0</v>
      </c>
      <c r="N155" s="11">
        <f t="shared" si="23"/>
        <v>0</v>
      </c>
      <c r="O155" s="4">
        <v>0</v>
      </c>
      <c r="P155" s="11">
        <f t="shared" si="24"/>
        <v>0</v>
      </c>
    </row>
    <row r="156" spans="1:16">
      <c r="A156" s="2">
        <v>12</v>
      </c>
      <c r="B156" s="88" t="s">
        <v>23</v>
      </c>
      <c r="C156" s="8">
        <v>7</v>
      </c>
      <c r="D156" s="4">
        <v>18</v>
      </c>
      <c r="E156" s="3">
        <v>0</v>
      </c>
      <c r="F156" s="3">
        <v>0</v>
      </c>
      <c r="G156" s="3">
        <v>0</v>
      </c>
      <c r="H156" s="84">
        <f t="shared" si="20"/>
        <v>0</v>
      </c>
      <c r="I156" s="14">
        <v>0</v>
      </c>
      <c r="J156" s="11" t="e">
        <f t="shared" si="21"/>
        <v>#DIV/0!</v>
      </c>
      <c r="K156" s="3">
        <f t="shared" si="22"/>
        <v>0</v>
      </c>
      <c r="L156" s="11">
        <v>4</v>
      </c>
      <c r="M156" s="4">
        <v>0</v>
      </c>
      <c r="N156" s="11">
        <f t="shared" si="23"/>
        <v>4</v>
      </c>
      <c r="O156" s="4">
        <v>0</v>
      </c>
      <c r="P156" s="11">
        <f t="shared" si="24"/>
        <v>4</v>
      </c>
    </row>
    <row r="157" spans="1:16">
      <c r="A157" s="2">
        <v>13</v>
      </c>
      <c r="B157" s="88" t="s">
        <v>24</v>
      </c>
      <c r="C157" s="8">
        <v>11</v>
      </c>
      <c r="D157" s="4">
        <v>64</v>
      </c>
      <c r="E157" s="3">
        <v>0</v>
      </c>
      <c r="F157" s="3">
        <v>0</v>
      </c>
      <c r="G157" s="3">
        <v>0</v>
      </c>
      <c r="H157" s="84">
        <f t="shared" si="20"/>
        <v>0</v>
      </c>
      <c r="I157" s="14">
        <v>0</v>
      </c>
      <c r="J157" s="11" t="e">
        <f t="shared" si="21"/>
        <v>#DIV/0!</v>
      </c>
      <c r="K157" s="3">
        <f t="shared" si="22"/>
        <v>0</v>
      </c>
      <c r="L157" s="11">
        <v>0</v>
      </c>
      <c r="M157" s="4">
        <v>0</v>
      </c>
      <c r="N157" s="11">
        <f t="shared" si="23"/>
        <v>0</v>
      </c>
      <c r="O157" s="4">
        <v>0</v>
      </c>
      <c r="P157" s="11">
        <f t="shared" si="24"/>
        <v>0</v>
      </c>
    </row>
    <row r="158" spans="1:16">
      <c r="A158" s="2">
        <v>14</v>
      </c>
      <c r="B158" s="2" t="s">
        <v>25</v>
      </c>
      <c r="C158" s="8">
        <v>3</v>
      </c>
      <c r="D158" s="4">
        <v>6</v>
      </c>
      <c r="E158" s="3">
        <v>0</v>
      </c>
      <c r="F158" s="3">
        <v>0</v>
      </c>
      <c r="G158" s="3">
        <v>0</v>
      </c>
      <c r="H158" s="84">
        <f t="shared" si="20"/>
        <v>0</v>
      </c>
      <c r="I158" s="14">
        <v>0</v>
      </c>
      <c r="J158" s="11" t="e">
        <f t="shared" si="21"/>
        <v>#DIV/0!</v>
      </c>
      <c r="K158" s="3">
        <f t="shared" si="22"/>
        <v>0</v>
      </c>
      <c r="L158" s="11">
        <v>0</v>
      </c>
      <c r="M158" s="4">
        <v>0</v>
      </c>
      <c r="N158" s="11">
        <f t="shared" si="23"/>
        <v>0</v>
      </c>
      <c r="O158" s="4">
        <v>0</v>
      </c>
      <c r="P158" s="11">
        <f t="shared" si="24"/>
        <v>0</v>
      </c>
    </row>
    <row r="159" spans="1:16">
      <c r="A159" s="2">
        <v>15</v>
      </c>
      <c r="B159" s="2" t="s">
        <v>26</v>
      </c>
      <c r="C159" s="8">
        <v>3</v>
      </c>
      <c r="D159" s="4">
        <v>9</v>
      </c>
      <c r="E159" s="3">
        <v>0</v>
      </c>
      <c r="F159" s="3">
        <v>0</v>
      </c>
      <c r="G159" s="3">
        <v>0</v>
      </c>
      <c r="H159" s="84">
        <f t="shared" si="20"/>
        <v>0</v>
      </c>
      <c r="I159" s="14">
        <v>0</v>
      </c>
      <c r="J159" s="11" t="e">
        <f t="shared" si="21"/>
        <v>#DIV/0!</v>
      </c>
      <c r="K159" s="3">
        <f t="shared" si="22"/>
        <v>0</v>
      </c>
      <c r="L159" s="11">
        <v>0</v>
      </c>
      <c r="M159" s="4">
        <v>0</v>
      </c>
      <c r="N159" s="11">
        <f t="shared" si="23"/>
        <v>0</v>
      </c>
      <c r="O159" s="4">
        <v>0</v>
      </c>
      <c r="P159" s="11">
        <f t="shared" si="24"/>
        <v>0</v>
      </c>
    </row>
    <row r="160" spans="1:16">
      <c r="A160" s="2">
        <v>16</v>
      </c>
      <c r="B160" s="2" t="s">
        <v>27</v>
      </c>
      <c r="C160" s="8">
        <v>1</v>
      </c>
      <c r="D160" s="4">
        <v>3</v>
      </c>
      <c r="E160" s="3">
        <v>0</v>
      </c>
      <c r="F160" s="3">
        <v>0</v>
      </c>
      <c r="G160" s="3">
        <v>0</v>
      </c>
      <c r="H160" s="84">
        <f t="shared" si="20"/>
        <v>0</v>
      </c>
      <c r="I160" s="14">
        <v>0</v>
      </c>
      <c r="J160" s="11" t="e">
        <f t="shared" si="21"/>
        <v>#DIV/0!</v>
      </c>
      <c r="K160" s="3">
        <f t="shared" si="22"/>
        <v>0</v>
      </c>
      <c r="L160" s="11">
        <v>0</v>
      </c>
      <c r="M160" s="4">
        <v>0</v>
      </c>
      <c r="N160" s="11">
        <f t="shared" si="23"/>
        <v>0</v>
      </c>
      <c r="O160" s="4">
        <v>0</v>
      </c>
      <c r="P160" s="11">
        <f t="shared" si="24"/>
        <v>0</v>
      </c>
    </row>
    <row r="161" spans="1:16">
      <c r="A161" s="2">
        <v>17</v>
      </c>
      <c r="B161" s="88" t="s">
        <v>28</v>
      </c>
      <c r="C161" s="8">
        <v>9</v>
      </c>
      <c r="D161" s="8">
        <v>32</v>
      </c>
      <c r="E161" s="3">
        <v>2</v>
      </c>
      <c r="F161" s="3">
        <v>0</v>
      </c>
      <c r="G161" s="3">
        <v>0</v>
      </c>
      <c r="H161" s="84">
        <f t="shared" si="20"/>
        <v>2</v>
      </c>
      <c r="I161" s="14">
        <v>0</v>
      </c>
      <c r="J161" s="11">
        <f t="shared" si="21"/>
        <v>0</v>
      </c>
      <c r="K161" s="3">
        <f t="shared" si="22"/>
        <v>2</v>
      </c>
      <c r="L161" s="11">
        <v>5</v>
      </c>
      <c r="M161" s="4">
        <v>0</v>
      </c>
      <c r="N161" s="11">
        <f t="shared" si="23"/>
        <v>5</v>
      </c>
      <c r="O161" s="8">
        <v>0</v>
      </c>
      <c r="P161" s="11">
        <f t="shared" si="24"/>
        <v>5</v>
      </c>
    </row>
    <row r="162" spans="1:16">
      <c r="A162" s="2">
        <v>18</v>
      </c>
      <c r="B162" s="2" t="s">
        <v>29</v>
      </c>
      <c r="C162" s="8">
        <v>6</v>
      </c>
      <c r="D162" s="4">
        <v>22</v>
      </c>
      <c r="E162" s="3">
        <v>0</v>
      </c>
      <c r="F162" s="3">
        <v>0</v>
      </c>
      <c r="G162" s="3">
        <v>0</v>
      </c>
      <c r="H162" s="84">
        <f t="shared" si="20"/>
        <v>0</v>
      </c>
      <c r="I162" s="14">
        <v>0</v>
      </c>
      <c r="J162" s="11" t="e">
        <f t="shared" si="21"/>
        <v>#DIV/0!</v>
      </c>
      <c r="K162" s="3">
        <f t="shared" si="22"/>
        <v>0</v>
      </c>
      <c r="L162" s="11">
        <v>0</v>
      </c>
      <c r="M162" s="4">
        <v>0</v>
      </c>
      <c r="N162" s="11">
        <f t="shared" si="23"/>
        <v>0</v>
      </c>
      <c r="O162" s="4">
        <v>0</v>
      </c>
      <c r="P162" s="11">
        <f t="shared" si="24"/>
        <v>0</v>
      </c>
    </row>
    <row r="163" spans="1:16">
      <c r="A163" s="2">
        <v>19</v>
      </c>
      <c r="B163" s="2" t="s">
        <v>30</v>
      </c>
      <c r="C163" s="8">
        <v>7</v>
      </c>
      <c r="D163" s="4">
        <v>28</v>
      </c>
      <c r="E163" s="3">
        <v>0</v>
      </c>
      <c r="F163" s="3">
        <v>0</v>
      </c>
      <c r="G163" s="3">
        <v>0</v>
      </c>
      <c r="H163" s="84">
        <f t="shared" si="20"/>
        <v>0</v>
      </c>
      <c r="I163" s="14">
        <v>0</v>
      </c>
      <c r="J163" s="11" t="e">
        <f t="shared" si="21"/>
        <v>#DIV/0!</v>
      </c>
      <c r="K163" s="3">
        <f t="shared" si="22"/>
        <v>0</v>
      </c>
      <c r="L163" s="11">
        <v>0</v>
      </c>
      <c r="M163" s="4"/>
      <c r="N163" s="11">
        <f t="shared" si="23"/>
        <v>0</v>
      </c>
      <c r="O163" s="4">
        <v>0</v>
      </c>
      <c r="P163" s="11">
        <f t="shared" si="24"/>
        <v>0</v>
      </c>
    </row>
    <row r="164" spans="1:16">
      <c r="A164" s="2">
        <v>20</v>
      </c>
      <c r="B164" s="2" t="s">
        <v>31</v>
      </c>
      <c r="C164" s="8">
        <v>3</v>
      </c>
      <c r="D164" s="4">
        <v>8</v>
      </c>
      <c r="E164" s="21">
        <v>3</v>
      </c>
      <c r="F164" s="3">
        <v>0</v>
      </c>
      <c r="G164" s="3">
        <v>0</v>
      </c>
      <c r="H164" s="84">
        <f t="shared" si="20"/>
        <v>3</v>
      </c>
      <c r="I164" s="14">
        <v>0</v>
      </c>
      <c r="J164" s="11">
        <f t="shared" si="21"/>
        <v>0</v>
      </c>
      <c r="K164" s="3">
        <f t="shared" si="22"/>
        <v>3</v>
      </c>
      <c r="L164" s="11">
        <v>3</v>
      </c>
      <c r="M164" s="4">
        <v>0</v>
      </c>
      <c r="N164" s="11">
        <f t="shared" si="23"/>
        <v>3</v>
      </c>
      <c r="O164" s="4">
        <v>0</v>
      </c>
      <c r="P164" s="11">
        <f t="shared" si="24"/>
        <v>3</v>
      </c>
    </row>
    <row r="165" spans="1:16">
      <c r="A165" s="2">
        <v>21</v>
      </c>
      <c r="B165" s="2" t="s">
        <v>32</v>
      </c>
      <c r="C165" s="8">
        <v>3</v>
      </c>
      <c r="D165" s="4">
        <v>3</v>
      </c>
      <c r="E165" s="3">
        <v>0</v>
      </c>
      <c r="F165" s="3">
        <v>0</v>
      </c>
      <c r="G165" s="3">
        <v>0</v>
      </c>
      <c r="H165" s="84">
        <f t="shared" si="20"/>
        <v>0</v>
      </c>
      <c r="I165" s="14">
        <v>0</v>
      </c>
      <c r="J165" s="11" t="e">
        <f t="shared" si="21"/>
        <v>#DIV/0!</v>
      </c>
      <c r="K165" s="3">
        <f t="shared" si="22"/>
        <v>0</v>
      </c>
      <c r="L165" s="11">
        <v>0</v>
      </c>
      <c r="M165" s="4">
        <v>0</v>
      </c>
      <c r="N165" s="11">
        <f t="shared" si="23"/>
        <v>0</v>
      </c>
      <c r="O165" s="4">
        <v>0</v>
      </c>
      <c r="P165" s="11">
        <f t="shared" si="24"/>
        <v>0</v>
      </c>
    </row>
    <row r="166" spans="1:16">
      <c r="A166" s="2">
        <v>22</v>
      </c>
      <c r="B166" s="88" t="s">
        <v>33</v>
      </c>
      <c r="C166" s="8">
        <v>11</v>
      </c>
      <c r="D166" s="4">
        <v>35</v>
      </c>
      <c r="E166" s="3">
        <v>0</v>
      </c>
      <c r="F166" s="3">
        <v>0</v>
      </c>
      <c r="G166" s="3">
        <v>0</v>
      </c>
      <c r="H166" s="84">
        <f t="shared" si="20"/>
        <v>0</v>
      </c>
      <c r="I166" s="14">
        <v>0</v>
      </c>
      <c r="J166" s="11" t="e">
        <f t="shared" si="21"/>
        <v>#DIV/0!</v>
      </c>
      <c r="K166" s="3">
        <f t="shared" si="22"/>
        <v>0</v>
      </c>
      <c r="L166" s="11">
        <v>0</v>
      </c>
      <c r="M166" s="4">
        <v>0</v>
      </c>
      <c r="N166" s="11">
        <f t="shared" si="23"/>
        <v>0</v>
      </c>
      <c r="O166" s="4">
        <v>0</v>
      </c>
      <c r="P166" s="11">
        <f t="shared" si="24"/>
        <v>0</v>
      </c>
    </row>
    <row r="167" spans="1:16">
      <c r="A167" s="2">
        <v>23</v>
      </c>
      <c r="B167" s="88" t="s">
        <v>34</v>
      </c>
      <c r="C167" s="8">
        <v>3</v>
      </c>
      <c r="D167" s="4">
        <v>9</v>
      </c>
      <c r="E167" s="3">
        <v>13.5</v>
      </c>
      <c r="F167" s="3">
        <v>0</v>
      </c>
      <c r="G167" s="3">
        <v>0</v>
      </c>
      <c r="H167" s="84">
        <f t="shared" si="20"/>
        <v>13.5</v>
      </c>
      <c r="I167" s="14">
        <v>0</v>
      </c>
      <c r="J167" s="11">
        <f t="shared" si="21"/>
        <v>0</v>
      </c>
      <c r="K167" s="3">
        <f t="shared" si="22"/>
        <v>13.5</v>
      </c>
      <c r="L167" s="11">
        <v>0</v>
      </c>
      <c r="M167" s="4">
        <v>0</v>
      </c>
      <c r="N167" s="11">
        <f t="shared" si="23"/>
        <v>0</v>
      </c>
      <c r="O167" s="4">
        <v>0</v>
      </c>
      <c r="P167" s="11">
        <f t="shared" si="24"/>
        <v>0</v>
      </c>
    </row>
    <row r="168" spans="1:16">
      <c r="A168" s="2">
        <v>24</v>
      </c>
      <c r="B168" s="88" t="s">
        <v>36</v>
      </c>
      <c r="C168" s="8">
        <v>7</v>
      </c>
      <c r="D168" s="4">
        <v>26</v>
      </c>
      <c r="E168" s="3">
        <v>0</v>
      </c>
      <c r="F168" s="3">
        <v>0</v>
      </c>
      <c r="G168" s="3">
        <v>0</v>
      </c>
      <c r="H168" s="84">
        <f t="shared" si="20"/>
        <v>0</v>
      </c>
      <c r="I168" s="14">
        <v>0</v>
      </c>
      <c r="J168" s="11" t="e">
        <f t="shared" si="21"/>
        <v>#DIV/0!</v>
      </c>
      <c r="K168" s="3">
        <f t="shared" si="22"/>
        <v>0</v>
      </c>
      <c r="L168" s="11">
        <v>0</v>
      </c>
      <c r="M168" s="4">
        <v>0</v>
      </c>
      <c r="N168" s="11">
        <f t="shared" si="23"/>
        <v>0</v>
      </c>
      <c r="O168" s="4">
        <v>0</v>
      </c>
      <c r="P168" s="11">
        <f t="shared" si="24"/>
        <v>0</v>
      </c>
    </row>
    <row r="169" spans="1:16">
      <c r="A169" s="2">
        <v>25</v>
      </c>
      <c r="B169" s="2" t="s">
        <v>35</v>
      </c>
      <c r="C169" s="8">
        <v>2</v>
      </c>
      <c r="D169" s="4">
        <v>3</v>
      </c>
      <c r="E169" s="3">
        <v>9</v>
      </c>
      <c r="F169" s="3">
        <v>0</v>
      </c>
      <c r="G169" s="3">
        <v>0</v>
      </c>
      <c r="H169" s="84">
        <f t="shared" si="20"/>
        <v>9</v>
      </c>
      <c r="I169" s="14">
        <v>0</v>
      </c>
      <c r="J169" s="11">
        <f t="shared" si="21"/>
        <v>0</v>
      </c>
      <c r="K169" s="3">
        <f t="shared" si="22"/>
        <v>9</v>
      </c>
      <c r="L169" s="11">
        <v>3</v>
      </c>
      <c r="M169" s="4">
        <v>0</v>
      </c>
      <c r="N169" s="11">
        <f t="shared" si="23"/>
        <v>3</v>
      </c>
      <c r="O169" s="4">
        <v>0</v>
      </c>
      <c r="P169" s="11">
        <f t="shared" si="24"/>
        <v>3</v>
      </c>
    </row>
    <row r="170" spans="1:16">
      <c r="A170" s="2">
        <v>26</v>
      </c>
      <c r="B170" s="22" t="s">
        <v>37</v>
      </c>
      <c r="C170" s="8">
        <v>7</v>
      </c>
      <c r="D170" s="4">
        <v>35</v>
      </c>
      <c r="E170" s="3">
        <v>0</v>
      </c>
      <c r="F170" s="3">
        <v>0</v>
      </c>
      <c r="G170" s="3">
        <v>0</v>
      </c>
      <c r="H170" s="84">
        <f t="shared" si="20"/>
        <v>0</v>
      </c>
      <c r="I170" s="14">
        <v>0</v>
      </c>
      <c r="J170" s="11" t="e">
        <f t="shared" si="21"/>
        <v>#DIV/0!</v>
      </c>
      <c r="K170" s="3">
        <f t="shared" si="22"/>
        <v>0</v>
      </c>
      <c r="L170" s="11">
        <v>0</v>
      </c>
      <c r="M170" s="4">
        <v>0</v>
      </c>
      <c r="N170" s="11">
        <f t="shared" si="23"/>
        <v>0</v>
      </c>
      <c r="O170" s="4">
        <v>0</v>
      </c>
      <c r="P170" s="11">
        <f t="shared" si="24"/>
        <v>0</v>
      </c>
    </row>
    <row r="171" spans="1:16">
      <c r="A171" s="2">
        <v>27</v>
      </c>
      <c r="B171" s="88" t="s">
        <v>38</v>
      </c>
      <c r="C171" s="8">
        <v>2</v>
      </c>
      <c r="D171" s="4">
        <v>6</v>
      </c>
      <c r="E171" s="3">
        <v>0.5</v>
      </c>
      <c r="F171" s="3">
        <v>0</v>
      </c>
      <c r="G171" s="3">
        <v>0</v>
      </c>
      <c r="H171" s="84">
        <f t="shared" si="20"/>
        <v>0.5</v>
      </c>
      <c r="I171" s="14">
        <v>0</v>
      </c>
      <c r="J171" s="11">
        <f t="shared" si="21"/>
        <v>0</v>
      </c>
      <c r="K171" s="3">
        <f t="shared" si="22"/>
        <v>0.5</v>
      </c>
      <c r="L171" s="11">
        <v>1</v>
      </c>
      <c r="M171" s="4">
        <v>0</v>
      </c>
      <c r="N171" s="11">
        <f t="shared" si="23"/>
        <v>1</v>
      </c>
      <c r="O171" s="4">
        <v>0</v>
      </c>
      <c r="P171" s="11">
        <f t="shared" si="24"/>
        <v>1</v>
      </c>
    </row>
    <row r="172" spans="1:16">
      <c r="A172" s="2">
        <v>28</v>
      </c>
      <c r="B172" s="2" t="s">
        <v>39</v>
      </c>
      <c r="C172" s="8">
        <v>3</v>
      </c>
      <c r="D172" s="4">
        <v>5</v>
      </c>
      <c r="E172" s="3">
        <v>1.5</v>
      </c>
      <c r="F172" s="3">
        <v>0</v>
      </c>
      <c r="G172" s="3">
        <v>0</v>
      </c>
      <c r="H172" s="84">
        <f t="shared" si="20"/>
        <v>1.5</v>
      </c>
      <c r="I172" s="14">
        <v>0</v>
      </c>
      <c r="J172" s="11">
        <f t="shared" si="21"/>
        <v>0</v>
      </c>
      <c r="K172" s="3">
        <f t="shared" si="22"/>
        <v>1.5</v>
      </c>
      <c r="L172" s="11">
        <v>1</v>
      </c>
      <c r="M172" s="4">
        <v>0</v>
      </c>
      <c r="N172" s="11">
        <f t="shared" si="23"/>
        <v>1</v>
      </c>
      <c r="O172" s="4">
        <v>0</v>
      </c>
      <c r="P172" s="11">
        <f t="shared" si="24"/>
        <v>1</v>
      </c>
    </row>
    <row r="173" spans="1:16">
      <c r="A173" s="2">
        <v>29</v>
      </c>
      <c r="B173" s="88" t="s">
        <v>40</v>
      </c>
      <c r="C173" s="8">
        <v>5</v>
      </c>
      <c r="D173" s="4">
        <v>10</v>
      </c>
      <c r="E173" s="3">
        <v>1</v>
      </c>
      <c r="F173" s="3">
        <v>0</v>
      </c>
      <c r="G173" s="3">
        <v>0</v>
      </c>
      <c r="H173" s="84">
        <f t="shared" si="20"/>
        <v>1</v>
      </c>
      <c r="I173" s="14">
        <v>0</v>
      </c>
      <c r="J173" s="11">
        <f t="shared" si="21"/>
        <v>0</v>
      </c>
      <c r="K173" s="3">
        <f t="shared" si="22"/>
        <v>1</v>
      </c>
      <c r="L173" s="11">
        <v>3</v>
      </c>
      <c r="M173" s="4">
        <v>0</v>
      </c>
      <c r="N173" s="11">
        <f t="shared" si="23"/>
        <v>3</v>
      </c>
      <c r="O173" s="4">
        <v>0</v>
      </c>
      <c r="P173" s="11">
        <f t="shared" si="24"/>
        <v>3</v>
      </c>
    </row>
    <row r="174" spans="1:16">
      <c r="A174" s="2">
        <v>30</v>
      </c>
      <c r="B174" s="2" t="s">
        <v>41</v>
      </c>
      <c r="C174" s="8">
        <v>11</v>
      </c>
      <c r="D174" s="8">
        <v>21</v>
      </c>
      <c r="E174" s="3">
        <v>0</v>
      </c>
      <c r="F174" s="3">
        <v>0</v>
      </c>
      <c r="G174" s="3">
        <v>0</v>
      </c>
      <c r="H174" s="84">
        <f t="shared" si="20"/>
        <v>0</v>
      </c>
      <c r="I174" s="14">
        <v>0</v>
      </c>
      <c r="J174" s="11" t="e">
        <f t="shared" si="21"/>
        <v>#DIV/0!</v>
      </c>
      <c r="K174" s="3">
        <f t="shared" si="22"/>
        <v>0</v>
      </c>
      <c r="L174" s="12">
        <v>0</v>
      </c>
      <c r="M174" s="4">
        <v>0</v>
      </c>
      <c r="N174" s="11">
        <f t="shared" si="23"/>
        <v>0</v>
      </c>
      <c r="O174" s="8">
        <v>0</v>
      </c>
      <c r="P174" s="11">
        <f t="shared" si="24"/>
        <v>0</v>
      </c>
    </row>
    <row r="175" spans="1:16">
      <c r="A175" s="9"/>
      <c r="B175" s="9" t="s">
        <v>42</v>
      </c>
      <c r="C175" s="5">
        <f>SUM(C145:C174)</f>
        <v>172</v>
      </c>
      <c r="D175" s="5">
        <f>SUM(D145:D174)</f>
        <v>532</v>
      </c>
      <c r="E175" s="7">
        <v>57.4</v>
      </c>
      <c r="F175" s="7">
        <f>SUM(F145:F174)</f>
        <v>0</v>
      </c>
      <c r="G175" s="7">
        <f>SUM(G145:G174)</f>
        <v>0</v>
      </c>
      <c r="H175" s="84">
        <f t="shared" si="20"/>
        <v>57.4</v>
      </c>
      <c r="I175" s="7">
        <f>SUM(I145:I174)</f>
        <v>17.5</v>
      </c>
      <c r="J175" s="11">
        <f t="shared" si="21"/>
        <v>30.487804878048781</v>
      </c>
      <c r="K175" s="3">
        <f t="shared" si="22"/>
        <v>39.9</v>
      </c>
      <c r="L175" s="15">
        <v>37</v>
      </c>
      <c r="M175" s="15">
        <f>SUM(M145:M174)</f>
        <v>0</v>
      </c>
      <c r="N175" s="11">
        <f t="shared" si="23"/>
        <v>37</v>
      </c>
      <c r="O175" s="15">
        <f>SUM(O145:O174)</f>
        <v>8</v>
      </c>
      <c r="P175" s="11">
        <f t="shared" si="24"/>
        <v>29</v>
      </c>
    </row>
    <row r="176" spans="1:16" ht="40.5" customHeight="1">
      <c r="A176" s="248" t="s">
        <v>110</v>
      </c>
      <c r="B176" s="248"/>
      <c r="C176" s="248"/>
      <c r="D176" s="248"/>
      <c r="E176" s="248"/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</row>
    <row r="177" spans="1:16">
      <c r="A177" s="249" t="s">
        <v>0</v>
      </c>
      <c r="B177" s="249" t="s">
        <v>1</v>
      </c>
      <c r="C177" s="250" t="s">
        <v>2</v>
      </c>
      <c r="D177" s="249" t="s">
        <v>3</v>
      </c>
      <c r="E177" s="252" t="s">
        <v>4</v>
      </c>
      <c r="F177" s="253"/>
      <c r="G177" s="253"/>
      <c r="H177" s="253"/>
      <c r="I177" s="253"/>
      <c r="J177" s="253"/>
      <c r="K177" s="254"/>
      <c r="L177" s="249" t="s">
        <v>61</v>
      </c>
      <c r="M177" s="249"/>
      <c r="N177" s="249"/>
      <c r="O177" s="249"/>
      <c r="P177" s="249"/>
    </row>
    <row r="178" spans="1:16" ht="51">
      <c r="A178" s="249"/>
      <c r="B178" s="249"/>
      <c r="C178" s="251"/>
      <c r="D178" s="249"/>
      <c r="E178" s="141" t="s">
        <v>65</v>
      </c>
      <c r="F178" s="141" t="s">
        <v>49</v>
      </c>
      <c r="G178" s="141" t="s">
        <v>6</v>
      </c>
      <c r="H178" s="141" t="s">
        <v>7</v>
      </c>
      <c r="I178" s="141" t="s">
        <v>8</v>
      </c>
      <c r="J178" s="141" t="s">
        <v>9</v>
      </c>
      <c r="K178" s="141" t="s">
        <v>10</v>
      </c>
      <c r="L178" s="139" t="s">
        <v>56</v>
      </c>
      <c r="M178" s="139" t="s">
        <v>78</v>
      </c>
      <c r="N178" s="139" t="s">
        <v>57</v>
      </c>
      <c r="O178" s="141" t="s">
        <v>11</v>
      </c>
      <c r="P178" s="141" t="s">
        <v>12</v>
      </c>
    </row>
    <row r="179" spans="1:16">
      <c r="A179" s="1">
        <v>1</v>
      </c>
      <c r="B179" s="1">
        <v>2</v>
      </c>
      <c r="C179" s="1">
        <v>3</v>
      </c>
      <c r="D179" s="1">
        <v>4</v>
      </c>
      <c r="E179" s="1">
        <v>5</v>
      </c>
      <c r="F179" s="1">
        <v>6</v>
      </c>
      <c r="G179" s="1">
        <v>7</v>
      </c>
      <c r="H179" s="1">
        <v>8</v>
      </c>
      <c r="I179" s="1">
        <v>9</v>
      </c>
      <c r="J179" s="1">
        <v>10</v>
      </c>
      <c r="K179" s="1">
        <v>11</v>
      </c>
      <c r="L179" s="1">
        <v>12</v>
      </c>
      <c r="M179" s="1">
        <v>13</v>
      </c>
      <c r="N179" s="1">
        <v>14</v>
      </c>
      <c r="O179" s="1">
        <v>15</v>
      </c>
      <c r="P179" s="1">
        <v>16</v>
      </c>
    </row>
    <row r="180" spans="1:16">
      <c r="A180" s="2">
        <v>1</v>
      </c>
      <c r="B180" s="2" t="s">
        <v>13</v>
      </c>
      <c r="C180" s="8">
        <v>6</v>
      </c>
      <c r="D180" s="4">
        <v>16</v>
      </c>
      <c r="E180" s="3">
        <v>0</v>
      </c>
      <c r="F180" s="3">
        <v>0</v>
      </c>
      <c r="G180" s="3">
        <v>0</v>
      </c>
      <c r="H180" s="84">
        <f t="shared" ref="H180:H210" si="25">SUM(E180:G180)</f>
        <v>0</v>
      </c>
      <c r="I180" s="14">
        <v>0</v>
      </c>
      <c r="J180" s="11" t="e">
        <f t="shared" ref="J180:J210" si="26">I180/H180*100</f>
        <v>#DIV/0!</v>
      </c>
      <c r="K180" s="3">
        <f t="shared" ref="K180:K210" si="27">H180-I180</f>
        <v>0</v>
      </c>
      <c r="L180" s="11">
        <v>0</v>
      </c>
      <c r="M180" s="4">
        <v>0</v>
      </c>
      <c r="N180" s="11">
        <f t="shared" ref="N180:N210" si="28">SUM(L180:M180)</f>
        <v>0</v>
      </c>
      <c r="O180" s="4">
        <v>0</v>
      </c>
      <c r="P180" s="11">
        <f t="shared" ref="P180:P210" si="29">N180-O180</f>
        <v>0</v>
      </c>
    </row>
    <row r="181" spans="1:16">
      <c r="A181" s="2">
        <v>2</v>
      </c>
      <c r="B181" s="2" t="s">
        <v>14</v>
      </c>
      <c r="C181" s="8">
        <v>10</v>
      </c>
      <c r="D181" s="4">
        <v>26</v>
      </c>
      <c r="E181" s="3">
        <v>0</v>
      </c>
      <c r="F181" s="3">
        <v>0</v>
      </c>
      <c r="G181" s="3">
        <v>0</v>
      </c>
      <c r="H181" s="84">
        <f t="shared" si="25"/>
        <v>0</v>
      </c>
      <c r="I181" s="110">
        <v>0</v>
      </c>
      <c r="J181" s="11" t="e">
        <f t="shared" si="26"/>
        <v>#DIV/0!</v>
      </c>
      <c r="K181" s="3">
        <f t="shared" si="27"/>
        <v>0</v>
      </c>
      <c r="L181" s="11">
        <v>0</v>
      </c>
      <c r="M181" s="4">
        <v>0</v>
      </c>
      <c r="N181" s="11">
        <f t="shared" si="28"/>
        <v>0</v>
      </c>
      <c r="O181" s="4">
        <v>0</v>
      </c>
      <c r="P181" s="11">
        <f t="shared" si="29"/>
        <v>0</v>
      </c>
    </row>
    <row r="182" spans="1:16">
      <c r="A182" s="2">
        <v>3</v>
      </c>
      <c r="B182" s="2" t="s">
        <v>15</v>
      </c>
      <c r="C182" s="8">
        <v>3</v>
      </c>
      <c r="D182" s="4">
        <v>6</v>
      </c>
      <c r="E182" s="3">
        <v>0</v>
      </c>
      <c r="F182" s="3">
        <v>0</v>
      </c>
      <c r="G182" s="3">
        <v>0</v>
      </c>
      <c r="H182" s="84">
        <f t="shared" si="25"/>
        <v>0</v>
      </c>
      <c r="I182" s="14">
        <v>0</v>
      </c>
      <c r="J182" s="11" t="e">
        <f t="shared" si="26"/>
        <v>#DIV/0!</v>
      </c>
      <c r="K182" s="3">
        <f t="shared" si="27"/>
        <v>0</v>
      </c>
      <c r="L182" s="11">
        <v>0</v>
      </c>
      <c r="M182" s="4">
        <v>0</v>
      </c>
      <c r="N182" s="11">
        <f t="shared" si="28"/>
        <v>0</v>
      </c>
      <c r="O182" s="4">
        <v>0</v>
      </c>
      <c r="P182" s="11">
        <f t="shared" si="29"/>
        <v>0</v>
      </c>
    </row>
    <row r="183" spans="1:16">
      <c r="A183" s="2">
        <v>4</v>
      </c>
      <c r="B183" s="88" t="s">
        <v>16</v>
      </c>
      <c r="C183" s="8">
        <v>7</v>
      </c>
      <c r="D183" s="4">
        <v>24</v>
      </c>
      <c r="E183" s="3">
        <v>0</v>
      </c>
      <c r="F183" s="3">
        <v>0</v>
      </c>
      <c r="G183" s="3">
        <v>0</v>
      </c>
      <c r="H183" s="84">
        <f t="shared" si="25"/>
        <v>0</v>
      </c>
      <c r="I183" s="14">
        <v>0</v>
      </c>
      <c r="J183" s="11" t="e">
        <f t="shared" si="26"/>
        <v>#DIV/0!</v>
      </c>
      <c r="K183" s="3">
        <f t="shared" si="27"/>
        <v>0</v>
      </c>
      <c r="L183" s="11">
        <v>0</v>
      </c>
      <c r="M183" s="4">
        <v>0</v>
      </c>
      <c r="N183" s="11">
        <f t="shared" si="28"/>
        <v>0</v>
      </c>
      <c r="O183" s="8">
        <v>0</v>
      </c>
      <c r="P183" s="11">
        <f t="shared" si="29"/>
        <v>0</v>
      </c>
    </row>
    <row r="184" spans="1:16">
      <c r="A184" s="2">
        <v>5</v>
      </c>
      <c r="B184" s="88" t="s">
        <v>80</v>
      </c>
      <c r="C184" s="8">
        <v>2</v>
      </c>
      <c r="D184" s="4">
        <v>3</v>
      </c>
      <c r="E184" s="3">
        <v>0</v>
      </c>
      <c r="F184" s="3">
        <v>0</v>
      </c>
      <c r="G184" s="3">
        <v>0</v>
      </c>
      <c r="H184" s="84">
        <f t="shared" si="25"/>
        <v>0</v>
      </c>
      <c r="I184" s="109">
        <v>0</v>
      </c>
      <c r="J184" s="11" t="e">
        <f t="shared" si="26"/>
        <v>#DIV/0!</v>
      </c>
      <c r="K184" s="3">
        <f t="shared" si="27"/>
        <v>0</v>
      </c>
      <c r="L184" s="11">
        <v>0</v>
      </c>
      <c r="M184" s="4">
        <v>0</v>
      </c>
      <c r="N184" s="11">
        <f t="shared" si="28"/>
        <v>0</v>
      </c>
      <c r="O184" s="4">
        <v>0</v>
      </c>
      <c r="P184" s="11">
        <f t="shared" si="29"/>
        <v>0</v>
      </c>
    </row>
    <row r="185" spans="1:16">
      <c r="A185" s="2">
        <v>6</v>
      </c>
      <c r="B185" s="88" t="s">
        <v>17</v>
      </c>
      <c r="C185" s="8">
        <v>3</v>
      </c>
      <c r="D185" s="4">
        <v>9</v>
      </c>
      <c r="E185" s="3">
        <v>0</v>
      </c>
      <c r="F185" s="3">
        <v>0</v>
      </c>
      <c r="G185" s="3">
        <v>0</v>
      </c>
      <c r="H185" s="84">
        <f t="shared" si="25"/>
        <v>0</v>
      </c>
      <c r="I185" s="14">
        <v>0</v>
      </c>
      <c r="J185" s="11" t="e">
        <f t="shared" si="26"/>
        <v>#DIV/0!</v>
      </c>
      <c r="K185" s="3">
        <f t="shared" si="27"/>
        <v>0</v>
      </c>
      <c r="L185" s="11">
        <v>0</v>
      </c>
      <c r="M185" s="4">
        <v>0</v>
      </c>
      <c r="N185" s="11">
        <f t="shared" si="28"/>
        <v>0</v>
      </c>
      <c r="O185" s="4">
        <v>0</v>
      </c>
      <c r="P185" s="11">
        <f t="shared" si="29"/>
        <v>0</v>
      </c>
    </row>
    <row r="186" spans="1:16">
      <c r="A186" s="2">
        <v>7</v>
      </c>
      <c r="B186" s="88" t="s">
        <v>18</v>
      </c>
      <c r="C186" s="8">
        <v>14</v>
      </c>
      <c r="D186" s="4">
        <v>38</v>
      </c>
      <c r="E186" s="3">
        <v>5.4</v>
      </c>
      <c r="F186" s="3">
        <v>0</v>
      </c>
      <c r="G186" s="3">
        <v>0</v>
      </c>
      <c r="H186" s="13">
        <f t="shared" si="25"/>
        <v>5.4</v>
      </c>
      <c r="I186" s="14">
        <v>5.4</v>
      </c>
      <c r="J186" s="11">
        <f t="shared" si="26"/>
        <v>100</v>
      </c>
      <c r="K186" s="3">
        <f t="shared" si="27"/>
        <v>0</v>
      </c>
      <c r="L186" s="11">
        <v>7</v>
      </c>
      <c r="M186" s="4">
        <v>0</v>
      </c>
      <c r="N186" s="11">
        <f t="shared" si="28"/>
        <v>7</v>
      </c>
      <c r="O186" s="4">
        <v>7</v>
      </c>
      <c r="P186" s="11">
        <f t="shared" si="29"/>
        <v>0</v>
      </c>
    </row>
    <row r="187" spans="1:16">
      <c r="A187" s="2">
        <v>8</v>
      </c>
      <c r="B187" s="89" t="s">
        <v>19</v>
      </c>
      <c r="C187" s="8">
        <v>3</v>
      </c>
      <c r="D187" s="4">
        <v>6</v>
      </c>
      <c r="E187" s="3">
        <v>0</v>
      </c>
      <c r="F187" s="3">
        <v>0</v>
      </c>
      <c r="G187" s="3">
        <v>0</v>
      </c>
      <c r="H187" s="84">
        <f t="shared" si="25"/>
        <v>0</v>
      </c>
      <c r="I187" s="14">
        <v>0</v>
      </c>
      <c r="J187" s="11" t="e">
        <f t="shared" si="26"/>
        <v>#DIV/0!</v>
      </c>
      <c r="K187" s="3">
        <f t="shared" si="27"/>
        <v>0</v>
      </c>
      <c r="L187" s="11">
        <v>0</v>
      </c>
      <c r="M187" s="4">
        <v>0</v>
      </c>
      <c r="N187" s="11">
        <f t="shared" si="28"/>
        <v>0</v>
      </c>
      <c r="O187" s="4">
        <v>0</v>
      </c>
      <c r="P187" s="11">
        <f t="shared" si="29"/>
        <v>0</v>
      </c>
    </row>
    <row r="188" spans="1:16">
      <c r="A188" s="2">
        <v>9</v>
      </c>
      <c r="B188" s="88" t="s">
        <v>20</v>
      </c>
      <c r="C188" s="8">
        <v>4</v>
      </c>
      <c r="D188" s="4">
        <v>11</v>
      </c>
      <c r="E188" s="3">
        <v>21.5</v>
      </c>
      <c r="F188" s="3">
        <v>0</v>
      </c>
      <c r="G188" s="3">
        <v>0</v>
      </c>
      <c r="H188" s="84">
        <f t="shared" si="25"/>
        <v>21.5</v>
      </c>
      <c r="I188" s="14">
        <v>18.5</v>
      </c>
      <c r="J188" s="11">
        <f t="shared" si="26"/>
        <v>86.04651162790698</v>
      </c>
      <c r="K188" s="3">
        <f t="shared" si="27"/>
        <v>3</v>
      </c>
      <c r="L188" s="11">
        <v>10</v>
      </c>
      <c r="M188" s="4">
        <v>0</v>
      </c>
      <c r="N188" s="11">
        <f t="shared" si="28"/>
        <v>10</v>
      </c>
      <c r="O188" s="4">
        <v>8</v>
      </c>
      <c r="P188" s="11">
        <f t="shared" si="29"/>
        <v>2</v>
      </c>
    </row>
    <row r="189" spans="1:16">
      <c r="A189" s="2">
        <v>10</v>
      </c>
      <c r="B189" s="88" t="s">
        <v>21</v>
      </c>
      <c r="C189" s="8">
        <v>3</v>
      </c>
      <c r="D189" s="4">
        <v>4</v>
      </c>
      <c r="E189" s="3">
        <v>0</v>
      </c>
      <c r="F189" s="3">
        <v>0</v>
      </c>
      <c r="G189" s="3">
        <v>0</v>
      </c>
      <c r="H189" s="84">
        <f t="shared" si="25"/>
        <v>0</v>
      </c>
      <c r="I189" s="14">
        <v>0</v>
      </c>
      <c r="J189" s="11" t="e">
        <f t="shared" si="26"/>
        <v>#DIV/0!</v>
      </c>
      <c r="K189" s="3">
        <f t="shared" si="27"/>
        <v>0</v>
      </c>
      <c r="L189" s="11">
        <v>0</v>
      </c>
      <c r="M189" s="4">
        <v>0</v>
      </c>
      <c r="N189" s="11">
        <f t="shared" si="28"/>
        <v>0</v>
      </c>
      <c r="O189" s="4">
        <v>0</v>
      </c>
      <c r="P189" s="11">
        <f t="shared" si="29"/>
        <v>0</v>
      </c>
    </row>
    <row r="190" spans="1:16">
      <c r="A190" s="2">
        <v>11</v>
      </c>
      <c r="B190" s="2" t="s">
        <v>22</v>
      </c>
      <c r="C190" s="8">
        <v>13</v>
      </c>
      <c r="D190" s="4">
        <v>46</v>
      </c>
      <c r="E190" s="3">
        <v>0</v>
      </c>
      <c r="F190" s="3">
        <v>0</v>
      </c>
      <c r="G190" s="3">
        <v>0</v>
      </c>
      <c r="H190" s="84">
        <f t="shared" si="25"/>
        <v>0</v>
      </c>
      <c r="I190" s="14">
        <v>0</v>
      </c>
      <c r="J190" s="11" t="e">
        <f t="shared" si="26"/>
        <v>#DIV/0!</v>
      </c>
      <c r="K190" s="3">
        <f t="shared" si="27"/>
        <v>0</v>
      </c>
      <c r="L190" s="11">
        <v>0</v>
      </c>
      <c r="M190" s="4">
        <v>0</v>
      </c>
      <c r="N190" s="11">
        <f t="shared" si="28"/>
        <v>0</v>
      </c>
      <c r="O190" s="4">
        <v>0</v>
      </c>
      <c r="P190" s="11">
        <f t="shared" si="29"/>
        <v>0</v>
      </c>
    </row>
    <row r="191" spans="1:16">
      <c r="A191" s="2">
        <v>12</v>
      </c>
      <c r="B191" s="88" t="s">
        <v>23</v>
      </c>
      <c r="C191" s="8">
        <v>7</v>
      </c>
      <c r="D191" s="4">
        <v>18</v>
      </c>
      <c r="E191" s="3">
        <v>0</v>
      </c>
      <c r="F191" s="3">
        <v>0</v>
      </c>
      <c r="G191" s="3">
        <v>0</v>
      </c>
      <c r="H191" s="84">
        <f t="shared" si="25"/>
        <v>0</v>
      </c>
      <c r="I191" s="14">
        <v>0</v>
      </c>
      <c r="J191" s="11" t="e">
        <f t="shared" si="26"/>
        <v>#DIV/0!</v>
      </c>
      <c r="K191" s="3">
        <f t="shared" si="27"/>
        <v>0</v>
      </c>
      <c r="L191" s="11">
        <v>4</v>
      </c>
      <c r="M191" s="4">
        <v>0</v>
      </c>
      <c r="N191" s="11">
        <f t="shared" si="28"/>
        <v>4</v>
      </c>
      <c r="O191" s="4">
        <v>0</v>
      </c>
      <c r="P191" s="11">
        <f t="shared" si="29"/>
        <v>4</v>
      </c>
    </row>
    <row r="192" spans="1:16">
      <c r="A192" s="2">
        <v>13</v>
      </c>
      <c r="B192" s="88" t="s">
        <v>24</v>
      </c>
      <c r="C192" s="8">
        <v>11</v>
      </c>
      <c r="D192" s="4">
        <v>64</v>
      </c>
      <c r="E192" s="3">
        <v>0</v>
      </c>
      <c r="F192" s="3">
        <v>0</v>
      </c>
      <c r="G192" s="3">
        <v>0</v>
      </c>
      <c r="H192" s="84">
        <f t="shared" si="25"/>
        <v>0</v>
      </c>
      <c r="I192" s="14">
        <v>0</v>
      </c>
      <c r="J192" s="11" t="e">
        <f t="shared" si="26"/>
        <v>#DIV/0!</v>
      </c>
      <c r="K192" s="3">
        <f t="shared" si="27"/>
        <v>0</v>
      </c>
      <c r="L192" s="11">
        <v>0</v>
      </c>
      <c r="M192" s="4">
        <v>0</v>
      </c>
      <c r="N192" s="11">
        <f t="shared" si="28"/>
        <v>0</v>
      </c>
      <c r="O192" s="4">
        <v>0</v>
      </c>
      <c r="P192" s="11">
        <f t="shared" si="29"/>
        <v>0</v>
      </c>
    </row>
    <row r="193" spans="1:16">
      <c r="A193" s="2">
        <v>14</v>
      </c>
      <c r="B193" s="2" t="s">
        <v>25</v>
      </c>
      <c r="C193" s="8">
        <v>3</v>
      </c>
      <c r="D193" s="4">
        <v>6</v>
      </c>
      <c r="E193" s="3">
        <v>0</v>
      </c>
      <c r="F193" s="3">
        <v>0</v>
      </c>
      <c r="G193" s="3">
        <v>0</v>
      </c>
      <c r="H193" s="84">
        <f t="shared" si="25"/>
        <v>0</v>
      </c>
      <c r="I193" s="14">
        <v>0</v>
      </c>
      <c r="J193" s="11" t="e">
        <f t="shared" si="26"/>
        <v>#DIV/0!</v>
      </c>
      <c r="K193" s="3">
        <f t="shared" si="27"/>
        <v>0</v>
      </c>
      <c r="L193" s="11">
        <v>0</v>
      </c>
      <c r="M193" s="4">
        <v>0</v>
      </c>
      <c r="N193" s="11">
        <f t="shared" si="28"/>
        <v>0</v>
      </c>
      <c r="O193" s="4">
        <v>0</v>
      </c>
      <c r="P193" s="11">
        <f t="shared" si="29"/>
        <v>0</v>
      </c>
    </row>
    <row r="194" spans="1:16">
      <c r="A194" s="2">
        <v>15</v>
      </c>
      <c r="B194" s="2" t="s">
        <v>26</v>
      </c>
      <c r="C194" s="8">
        <v>3</v>
      </c>
      <c r="D194" s="4">
        <v>9</v>
      </c>
      <c r="E194" s="3">
        <v>0</v>
      </c>
      <c r="F194" s="3">
        <v>0</v>
      </c>
      <c r="G194" s="3">
        <v>0</v>
      </c>
      <c r="H194" s="84">
        <f t="shared" si="25"/>
        <v>0</v>
      </c>
      <c r="I194" s="14">
        <v>0</v>
      </c>
      <c r="J194" s="11" t="e">
        <f t="shared" si="26"/>
        <v>#DIV/0!</v>
      </c>
      <c r="K194" s="3">
        <f t="shared" si="27"/>
        <v>0</v>
      </c>
      <c r="L194" s="11">
        <v>0</v>
      </c>
      <c r="M194" s="4">
        <v>0</v>
      </c>
      <c r="N194" s="11">
        <f t="shared" si="28"/>
        <v>0</v>
      </c>
      <c r="O194" s="4">
        <v>0</v>
      </c>
      <c r="P194" s="11">
        <f t="shared" si="29"/>
        <v>0</v>
      </c>
    </row>
    <row r="195" spans="1:16">
      <c r="A195" s="2">
        <v>16</v>
      </c>
      <c r="B195" s="2" t="s">
        <v>27</v>
      </c>
      <c r="C195" s="8">
        <v>1</v>
      </c>
      <c r="D195" s="4">
        <v>3</v>
      </c>
      <c r="E195" s="3">
        <v>0</v>
      </c>
      <c r="F195" s="3">
        <v>0</v>
      </c>
      <c r="G195" s="3">
        <v>0</v>
      </c>
      <c r="H195" s="84">
        <f t="shared" si="25"/>
        <v>0</v>
      </c>
      <c r="I195" s="14">
        <v>0</v>
      </c>
      <c r="J195" s="11" t="e">
        <f t="shared" si="26"/>
        <v>#DIV/0!</v>
      </c>
      <c r="K195" s="3">
        <f t="shared" si="27"/>
        <v>0</v>
      </c>
      <c r="L195" s="11">
        <v>0</v>
      </c>
      <c r="M195" s="4">
        <v>0</v>
      </c>
      <c r="N195" s="11">
        <f t="shared" si="28"/>
        <v>0</v>
      </c>
      <c r="O195" s="4">
        <v>0</v>
      </c>
      <c r="P195" s="11">
        <f t="shared" si="29"/>
        <v>0</v>
      </c>
    </row>
    <row r="196" spans="1:16">
      <c r="A196" s="2">
        <v>17</v>
      </c>
      <c r="B196" s="88" t="s">
        <v>28</v>
      </c>
      <c r="C196" s="8">
        <v>9</v>
      </c>
      <c r="D196" s="8">
        <v>32</v>
      </c>
      <c r="E196" s="3">
        <v>2</v>
      </c>
      <c r="F196" s="3">
        <v>0</v>
      </c>
      <c r="G196" s="3">
        <v>0</v>
      </c>
      <c r="H196" s="84">
        <f t="shared" si="25"/>
        <v>2</v>
      </c>
      <c r="I196" s="14">
        <v>0</v>
      </c>
      <c r="J196" s="11">
        <f t="shared" si="26"/>
        <v>0</v>
      </c>
      <c r="K196" s="3">
        <f t="shared" si="27"/>
        <v>2</v>
      </c>
      <c r="L196" s="11">
        <v>5</v>
      </c>
      <c r="M196" s="4">
        <v>0</v>
      </c>
      <c r="N196" s="11">
        <f t="shared" si="28"/>
        <v>5</v>
      </c>
      <c r="O196" s="8">
        <v>0</v>
      </c>
      <c r="P196" s="11">
        <f t="shared" si="29"/>
        <v>5</v>
      </c>
    </row>
    <row r="197" spans="1:16">
      <c r="A197" s="2">
        <v>18</v>
      </c>
      <c r="B197" s="2" t="s">
        <v>29</v>
      </c>
      <c r="C197" s="8">
        <v>6</v>
      </c>
      <c r="D197" s="4">
        <v>22</v>
      </c>
      <c r="E197" s="3">
        <v>0</v>
      </c>
      <c r="F197" s="3">
        <v>0</v>
      </c>
      <c r="G197" s="3">
        <v>0</v>
      </c>
      <c r="H197" s="84">
        <f t="shared" si="25"/>
        <v>0</v>
      </c>
      <c r="I197" s="14">
        <v>0</v>
      </c>
      <c r="J197" s="11" t="e">
        <f t="shared" si="26"/>
        <v>#DIV/0!</v>
      </c>
      <c r="K197" s="3">
        <f t="shared" si="27"/>
        <v>0</v>
      </c>
      <c r="L197" s="11">
        <v>0</v>
      </c>
      <c r="M197" s="4">
        <v>0</v>
      </c>
      <c r="N197" s="11">
        <f t="shared" si="28"/>
        <v>0</v>
      </c>
      <c r="O197" s="4">
        <v>0</v>
      </c>
      <c r="P197" s="11">
        <f t="shared" si="29"/>
        <v>0</v>
      </c>
    </row>
    <row r="198" spans="1:16">
      <c r="A198" s="2">
        <v>19</v>
      </c>
      <c r="B198" s="88" t="s">
        <v>30</v>
      </c>
      <c r="C198" s="8">
        <v>7</v>
      </c>
      <c r="D198" s="4">
        <v>28</v>
      </c>
      <c r="E198" s="3">
        <v>0</v>
      </c>
      <c r="F198" s="3">
        <v>0</v>
      </c>
      <c r="G198" s="3">
        <v>0</v>
      </c>
      <c r="H198" s="84">
        <f t="shared" si="25"/>
        <v>0</v>
      </c>
      <c r="I198" s="14">
        <v>0</v>
      </c>
      <c r="J198" s="11" t="e">
        <f t="shared" si="26"/>
        <v>#DIV/0!</v>
      </c>
      <c r="K198" s="3">
        <f t="shared" si="27"/>
        <v>0</v>
      </c>
      <c r="L198" s="11">
        <v>0</v>
      </c>
      <c r="M198" s="4"/>
      <c r="N198" s="11">
        <f t="shared" si="28"/>
        <v>0</v>
      </c>
      <c r="O198" s="4">
        <v>0</v>
      </c>
      <c r="P198" s="11">
        <f t="shared" si="29"/>
        <v>0</v>
      </c>
    </row>
    <row r="199" spans="1:16">
      <c r="A199" s="2">
        <v>20</v>
      </c>
      <c r="B199" s="2" t="s">
        <v>31</v>
      </c>
      <c r="C199" s="8">
        <v>3</v>
      </c>
      <c r="D199" s="4">
        <v>8</v>
      </c>
      <c r="E199" s="21">
        <v>3</v>
      </c>
      <c r="F199" s="3">
        <v>0</v>
      </c>
      <c r="G199" s="3">
        <v>0</v>
      </c>
      <c r="H199" s="84">
        <f t="shared" si="25"/>
        <v>3</v>
      </c>
      <c r="I199" s="14">
        <v>0</v>
      </c>
      <c r="J199" s="11">
        <f t="shared" si="26"/>
        <v>0</v>
      </c>
      <c r="K199" s="3">
        <f t="shared" si="27"/>
        <v>3</v>
      </c>
      <c r="L199" s="11">
        <v>3</v>
      </c>
      <c r="M199" s="4">
        <v>0</v>
      </c>
      <c r="N199" s="11">
        <f t="shared" si="28"/>
        <v>3</v>
      </c>
      <c r="O199" s="4">
        <v>0</v>
      </c>
      <c r="P199" s="11">
        <f t="shared" si="29"/>
        <v>3</v>
      </c>
    </row>
    <row r="200" spans="1:16">
      <c r="A200" s="2">
        <v>21</v>
      </c>
      <c r="B200" s="2" t="s">
        <v>32</v>
      </c>
      <c r="C200" s="8">
        <v>3</v>
      </c>
      <c r="D200" s="4">
        <v>3</v>
      </c>
      <c r="E200" s="3">
        <v>0</v>
      </c>
      <c r="F200" s="3">
        <v>0</v>
      </c>
      <c r="G200" s="3">
        <v>0</v>
      </c>
      <c r="H200" s="84">
        <f t="shared" si="25"/>
        <v>0</v>
      </c>
      <c r="I200" s="14">
        <v>0</v>
      </c>
      <c r="J200" s="11" t="e">
        <f t="shared" si="26"/>
        <v>#DIV/0!</v>
      </c>
      <c r="K200" s="3">
        <f t="shared" si="27"/>
        <v>0</v>
      </c>
      <c r="L200" s="11">
        <v>0</v>
      </c>
      <c r="M200" s="4">
        <v>0</v>
      </c>
      <c r="N200" s="11">
        <f t="shared" si="28"/>
        <v>0</v>
      </c>
      <c r="O200" s="4">
        <v>0</v>
      </c>
      <c r="P200" s="11">
        <f t="shared" si="29"/>
        <v>0</v>
      </c>
    </row>
    <row r="201" spans="1:16">
      <c r="A201" s="2">
        <v>22</v>
      </c>
      <c r="B201" s="88" t="s">
        <v>33</v>
      </c>
      <c r="C201" s="8">
        <v>11</v>
      </c>
      <c r="D201" s="4">
        <v>35</v>
      </c>
      <c r="E201" s="3">
        <v>0</v>
      </c>
      <c r="F201" s="3">
        <v>0</v>
      </c>
      <c r="G201" s="3">
        <v>0</v>
      </c>
      <c r="H201" s="84">
        <f t="shared" si="25"/>
        <v>0</v>
      </c>
      <c r="I201" s="14">
        <v>0</v>
      </c>
      <c r="J201" s="11" t="e">
        <f t="shared" si="26"/>
        <v>#DIV/0!</v>
      </c>
      <c r="K201" s="3">
        <f t="shared" si="27"/>
        <v>0</v>
      </c>
      <c r="L201" s="11">
        <v>0</v>
      </c>
      <c r="M201" s="4">
        <v>0</v>
      </c>
      <c r="N201" s="11">
        <f t="shared" si="28"/>
        <v>0</v>
      </c>
      <c r="O201" s="4">
        <v>0</v>
      </c>
      <c r="P201" s="11">
        <f t="shared" si="29"/>
        <v>0</v>
      </c>
    </row>
    <row r="202" spans="1:16">
      <c r="A202" s="2">
        <v>23</v>
      </c>
      <c r="B202" s="88" t="s">
        <v>34</v>
      </c>
      <c r="C202" s="8">
        <v>3</v>
      </c>
      <c r="D202" s="4">
        <v>9</v>
      </c>
      <c r="E202" s="3">
        <v>13.5</v>
      </c>
      <c r="F202" s="3">
        <v>0</v>
      </c>
      <c r="G202" s="3">
        <v>0</v>
      </c>
      <c r="H202" s="84">
        <f t="shared" si="25"/>
        <v>13.5</v>
      </c>
      <c r="I202" s="14">
        <v>0</v>
      </c>
      <c r="J202" s="11">
        <f t="shared" si="26"/>
        <v>0</v>
      </c>
      <c r="K202" s="3">
        <f t="shared" si="27"/>
        <v>13.5</v>
      </c>
      <c r="L202" s="11">
        <v>0</v>
      </c>
      <c r="M202" s="4">
        <v>0</v>
      </c>
      <c r="N202" s="11">
        <f t="shared" si="28"/>
        <v>0</v>
      </c>
      <c r="O202" s="4">
        <v>0</v>
      </c>
      <c r="P202" s="11">
        <f t="shared" si="29"/>
        <v>0</v>
      </c>
    </row>
    <row r="203" spans="1:16">
      <c r="A203" s="2">
        <v>24</v>
      </c>
      <c r="B203" s="2" t="s">
        <v>36</v>
      </c>
      <c r="C203" s="8">
        <v>7</v>
      </c>
      <c r="D203" s="4">
        <v>26</v>
      </c>
      <c r="E203" s="3">
        <v>0</v>
      </c>
      <c r="F203" s="3">
        <v>0</v>
      </c>
      <c r="G203" s="3">
        <v>0</v>
      </c>
      <c r="H203" s="84">
        <f t="shared" si="25"/>
        <v>0</v>
      </c>
      <c r="I203" s="14">
        <v>0</v>
      </c>
      <c r="J203" s="11" t="e">
        <f t="shared" si="26"/>
        <v>#DIV/0!</v>
      </c>
      <c r="K203" s="3">
        <f t="shared" si="27"/>
        <v>0</v>
      </c>
      <c r="L203" s="11">
        <v>0</v>
      </c>
      <c r="M203" s="4">
        <v>0</v>
      </c>
      <c r="N203" s="11">
        <f t="shared" si="28"/>
        <v>0</v>
      </c>
      <c r="O203" s="4">
        <v>0</v>
      </c>
      <c r="P203" s="11">
        <f t="shared" si="29"/>
        <v>0</v>
      </c>
    </row>
    <row r="204" spans="1:16">
      <c r="A204" s="2">
        <v>25</v>
      </c>
      <c r="B204" s="2" t="s">
        <v>35</v>
      </c>
      <c r="C204" s="8">
        <v>2</v>
      </c>
      <c r="D204" s="4">
        <v>3</v>
      </c>
      <c r="E204" s="3">
        <v>9</v>
      </c>
      <c r="F204" s="3">
        <v>0</v>
      </c>
      <c r="G204" s="3">
        <v>0</v>
      </c>
      <c r="H204" s="84">
        <f t="shared" si="25"/>
        <v>9</v>
      </c>
      <c r="I204" s="14">
        <v>0</v>
      </c>
      <c r="J204" s="11">
        <f t="shared" si="26"/>
        <v>0</v>
      </c>
      <c r="K204" s="3">
        <f t="shared" si="27"/>
        <v>9</v>
      </c>
      <c r="L204" s="11">
        <v>3</v>
      </c>
      <c r="M204" s="4">
        <v>0</v>
      </c>
      <c r="N204" s="11">
        <f t="shared" si="28"/>
        <v>3</v>
      </c>
      <c r="O204" s="4">
        <v>0</v>
      </c>
      <c r="P204" s="11">
        <f t="shared" si="29"/>
        <v>3</v>
      </c>
    </row>
    <row r="205" spans="1:16">
      <c r="A205" s="2">
        <v>26</v>
      </c>
      <c r="B205" s="22" t="s">
        <v>37</v>
      </c>
      <c r="C205" s="8">
        <v>7</v>
      </c>
      <c r="D205" s="4">
        <v>35</v>
      </c>
      <c r="E205" s="3">
        <v>0</v>
      </c>
      <c r="F205" s="3">
        <v>0</v>
      </c>
      <c r="G205" s="3">
        <v>0</v>
      </c>
      <c r="H205" s="84">
        <f t="shared" si="25"/>
        <v>0</v>
      </c>
      <c r="I205" s="14">
        <v>0</v>
      </c>
      <c r="J205" s="11" t="e">
        <f t="shared" si="26"/>
        <v>#DIV/0!</v>
      </c>
      <c r="K205" s="3">
        <f t="shared" si="27"/>
        <v>0</v>
      </c>
      <c r="L205" s="11">
        <v>0</v>
      </c>
      <c r="M205" s="4">
        <v>0</v>
      </c>
      <c r="N205" s="11">
        <f t="shared" si="28"/>
        <v>0</v>
      </c>
      <c r="O205" s="4">
        <v>0</v>
      </c>
      <c r="P205" s="11">
        <f t="shared" si="29"/>
        <v>0</v>
      </c>
    </row>
    <row r="206" spans="1:16">
      <c r="A206" s="2">
        <v>27</v>
      </c>
      <c r="B206" s="88" t="s">
        <v>38</v>
      </c>
      <c r="C206" s="8">
        <v>2</v>
      </c>
      <c r="D206" s="4">
        <v>6</v>
      </c>
      <c r="E206" s="3">
        <v>0.5</v>
      </c>
      <c r="F206" s="3">
        <v>0</v>
      </c>
      <c r="G206" s="3">
        <v>0</v>
      </c>
      <c r="H206" s="84">
        <f t="shared" si="25"/>
        <v>0.5</v>
      </c>
      <c r="I206" s="14">
        <v>0</v>
      </c>
      <c r="J206" s="11">
        <f t="shared" si="26"/>
        <v>0</v>
      </c>
      <c r="K206" s="3">
        <f t="shared" si="27"/>
        <v>0.5</v>
      </c>
      <c r="L206" s="11">
        <v>1</v>
      </c>
      <c r="M206" s="4">
        <v>0</v>
      </c>
      <c r="N206" s="11">
        <f t="shared" si="28"/>
        <v>1</v>
      </c>
      <c r="O206" s="4">
        <v>0</v>
      </c>
      <c r="P206" s="11">
        <f t="shared" si="29"/>
        <v>1</v>
      </c>
    </row>
    <row r="207" spans="1:16">
      <c r="A207" s="2">
        <v>28</v>
      </c>
      <c r="B207" s="2" t="s">
        <v>39</v>
      </c>
      <c r="C207" s="8">
        <v>3</v>
      </c>
      <c r="D207" s="4">
        <v>5</v>
      </c>
      <c r="E207" s="3">
        <v>1.5</v>
      </c>
      <c r="F207" s="3">
        <v>0</v>
      </c>
      <c r="G207" s="3">
        <v>0</v>
      </c>
      <c r="H207" s="84">
        <f t="shared" si="25"/>
        <v>1.5</v>
      </c>
      <c r="I207" s="14">
        <v>0</v>
      </c>
      <c r="J207" s="11">
        <f t="shared" si="26"/>
        <v>0</v>
      </c>
      <c r="K207" s="3">
        <f t="shared" si="27"/>
        <v>1.5</v>
      </c>
      <c r="L207" s="11">
        <v>1</v>
      </c>
      <c r="M207" s="4">
        <v>0</v>
      </c>
      <c r="N207" s="11">
        <f t="shared" si="28"/>
        <v>1</v>
      </c>
      <c r="O207" s="4">
        <v>0</v>
      </c>
      <c r="P207" s="11">
        <f t="shared" si="29"/>
        <v>1</v>
      </c>
    </row>
    <row r="208" spans="1:16">
      <c r="A208" s="2">
        <v>29</v>
      </c>
      <c r="B208" s="88" t="s">
        <v>40</v>
      </c>
      <c r="C208" s="8">
        <v>5</v>
      </c>
      <c r="D208" s="4">
        <v>10</v>
      </c>
      <c r="E208" s="3">
        <v>1</v>
      </c>
      <c r="F208" s="3">
        <v>0</v>
      </c>
      <c r="G208" s="3">
        <v>0</v>
      </c>
      <c r="H208" s="84">
        <f t="shared" si="25"/>
        <v>1</v>
      </c>
      <c r="I208" s="14">
        <v>0</v>
      </c>
      <c r="J208" s="11">
        <f t="shared" si="26"/>
        <v>0</v>
      </c>
      <c r="K208" s="3">
        <f t="shared" si="27"/>
        <v>1</v>
      </c>
      <c r="L208" s="11">
        <v>3</v>
      </c>
      <c r="M208" s="4">
        <v>0</v>
      </c>
      <c r="N208" s="11">
        <f t="shared" si="28"/>
        <v>3</v>
      </c>
      <c r="O208" s="4">
        <v>0</v>
      </c>
      <c r="P208" s="11">
        <f t="shared" si="29"/>
        <v>3</v>
      </c>
    </row>
    <row r="209" spans="1:16">
      <c r="A209" s="2">
        <v>30</v>
      </c>
      <c r="B209" s="2" t="s">
        <v>41</v>
      </c>
      <c r="C209" s="8">
        <v>11</v>
      </c>
      <c r="D209" s="8">
        <v>21</v>
      </c>
      <c r="E209" s="3">
        <v>0</v>
      </c>
      <c r="F209" s="3">
        <v>0</v>
      </c>
      <c r="G209" s="3">
        <v>0</v>
      </c>
      <c r="H209" s="84">
        <f t="shared" si="25"/>
        <v>0</v>
      </c>
      <c r="I209" s="14">
        <v>0</v>
      </c>
      <c r="J209" s="11" t="e">
        <f t="shared" si="26"/>
        <v>#DIV/0!</v>
      </c>
      <c r="K209" s="3">
        <f t="shared" si="27"/>
        <v>0</v>
      </c>
      <c r="L209" s="12">
        <v>0</v>
      </c>
      <c r="M209" s="4">
        <v>0</v>
      </c>
      <c r="N209" s="11">
        <f t="shared" si="28"/>
        <v>0</v>
      </c>
      <c r="O209" s="8">
        <v>0</v>
      </c>
      <c r="P209" s="11">
        <f t="shared" si="29"/>
        <v>0</v>
      </c>
    </row>
    <row r="210" spans="1:16">
      <c r="A210" s="9"/>
      <c r="B210" s="9" t="s">
        <v>42</v>
      </c>
      <c r="C210" s="5">
        <f>SUM(C180:C209)</f>
        <v>172</v>
      </c>
      <c r="D210" s="5">
        <f>SUM(D180:D209)</f>
        <v>532</v>
      </c>
      <c r="E210" s="7">
        <v>57.4</v>
      </c>
      <c r="F210" s="7">
        <f>SUM(F180:F209)</f>
        <v>0</v>
      </c>
      <c r="G210" s="7">
        <f>SUM(G180:G209)</f>
        <v>0</v>
      </c>
      <c r="H210" s="84">
        <f t="shared" si="25"/>
        <v>57.4</v>
      </c>
      <c r="I210" s="7">
        <f>SUM(I180:I209)</f>
        <v>23.9</v>
      </c>
      <c r="J210" s="11">
        <f t="shared" si="26"/>
        <v>41.637630662020904</v>
      </c>
      <c r="K210" s="3">
        <f t="shared" si="27"/>
        <v>33.5</v>
      </c>
      <c r="L210" s="15">
        <v>37</v>
      </c>
      <c r="M210" s="15">
        <f>SUM(M180:M209)</f>
        <v>0</v>
      </c>
      <c r="N210" s="11">
        <f t="shared" si="28"/>
        <v>37</v>
      </c>
      <c r="O210" s="15">
        <f>SUM(O180:O209)</f>
        <v>15</v>
      </c>
      <c r="P210" s="11">
        <f t="shared" si="29"/>
        <v>22</v>
      </c>
    </row>
    <row r="211" spans="1:16" ht="37.5" customHeight="1">
      <c r="A211" s="248" t="s">
        <v>117</v>
      </c>
      <c r="B211" s="248"/>
      <c r="C211" s="248"/>
      <c r="D211" s="248"/>
      <c r="E211" s="248"/>
      <c r="F211" s="248"/>
      <c r="G211" s="248"/>
      <c r="H211" s="248"/>
      <c r="I211" s="248"/>
      <c r="J211" s="248"/>
      <c r="K211" s="248"/>
      <c r="L211" s="248"/>
      <c r="M211" s="248"/>
      <c r="N211" s="248"/>
      <c r="O211" s="248"/>
      <c r="P211" s="248"/>
    </row>
    <row r="212" spans="1:16">
      <c r="A212" s="249" t="s">
        <v>0</v>
      </c>
      <c r="B212" s="249" t="s">
        <v>1</v>
      </c>
      <c r="C212" s="250" t="s">
        <v>2</v>
      </c>
      <c r="D212" s="249" t="s">
        <v>3</v>
      </c>
      <c r="E212" s="252" t="s">
        <v>4</v>
      </c>
      <c r="F212" s="253"/>
      <c r="G212" s="253"/>
      <c r="H212" s="253"/>
      <c r="I212" s="253"/>
      <c r="J212" s="253"/>
      <c r="K212" s="254"/>
      <c r="L212" s="249" t="s">
        <v>61</v>
      </c>
      <c r="M212" s="249"/>
      <c r="N212" s="249"/>
      <c r="O212" s="249"/>
      <c r="P212" s="249"/>
    </row>
    <row r="213" spans="1:16" ht="51">
      <c r="A213" s="249"/>
      <c r="B213" s="249"/>
      <c r="C213" s="251"/>
      <c r="D213" s="249"/>
      <c r="E213" s="146" t="s">
        <v>65</v>
      </c>
      <c r="F213" s="146" t="s">
        <v>49</v>
      </c>
      <c r="G213" s="146" t="s">
        <v>6</v>
      </c>
      <c r="H213" s="146" t="s">
        <v>7</v>
      </c>
      <c r="I213" s="146" t="s">
        <v>8</v>
      </c>
      <c r="J213" s="146" t="s">
        <v>9</v>
      </c>
      <c r="K213" s="146" t="s">
        <v>10</v>
      </c>
      <c r="L213" s="144" t="s">
        <v>56</v>
      </c>
      <c r="M213" s="144" t="s">
        <v>78</v>
      </c>
      <c r="N213" s="144" t="s">
        <v>57</v>
      </c>
      <c r="O213" s="146" t="s">
        <v>11</v>
      </c>
      <c r="P213" s="146" t="s">
        <v>12</v>
      </c>
    </row>
    <row r="214" spans="1:16">
      <c r="A214" s="1">
        <v>1</v>
      </c>
      <c r="B214" s="1">
        <v>2</v>
      </c>
      <c r="C214" s="1">
        <v>3</v>
      </c>
      <c r="D214" s="1">
        <v>4</v>
      </c>
      <c r="E214" s="1">
        <v>5</v>
      </c>
      <c r="F214" s="1">
        <v>6</v>
      </c>
      <c r="G214" s="1">
        <v>7</v>
      </c>
      <c r="H214" s="1">
        <v>8</v>
      </c>
      <c r="I214" s="1">
        <v>9</v>
      </c>
      <c r="J214" s="1">
        <v>10</v>
      </c>
      <c r="K214" s="1">
        <v>11</v>
      </c>
      <c r="L214" s="1">
        <v>12</v>
      </c>
      <c r="M214" s="1">
        <v>13</v>
      </c>
      <c r="N214" s="1">
        <v>14</v>
      </c>
      <c r="O214" s="1">
        <v>15</v>
      </c>
      <c r="P214" s="1">
        <v>16</v>
      </c>
    </row>
    <row r="215" spans="1:16">
      <c r="A215" s="2">
        <v>1</v>
      </c>
      <c r="B215" s="2" t="s">
        <v>13</v>
      </c>
      <c r="C215" s="8">
        <v>6</v>
      </c>
      <c r="D215" s="4">
        <v>16</v>
      </c>
      <c r="E215" s="3">
        <v>0</v>
      </c>
      <c r="F215" s="3">
        <v>0</v>
      </c>
      <c r="G215" s="3">
        <v>0</v>
      </c>
      <c r="H215" s="84">
        <f t="shared" ref="H215:H245" si="30">SUM(E215:G215)</f>
        <v>0</v>
      </c>
      <c r="I215" s="14">
        <v>0</v>
      </c>
      <c r="J215" s="11" t="e">
        <f t="shared" ref="J215:J245" si="31">I215/H215*100</f>
        <v>#DIV/0!</v>
      </c>
      <c r="K215" s="3">
        <f t="shared" ref="K215:K245" si="32">H215-I215</f>
        <v>0</v>
      </c>
      <c r="L215" s="11">
        <v>0</v>
      </c>
      <c r="M215" s="4">
        <v>0</v>
      </c>
      <c r="N215" s="11">
        <f t="shared" ref="N215:N245" si="33">SUM(L215:M215)</f>
        <v>0</v>
      </c>
      <c r="O215" s="4">
        <v>0</v>
      </c>
      <c r="P215" s="11">
        <f t="shared" ref="P215:P245" si="34">N215-O215</f>
        <v>0</v>
      </c>
    </row>
    <row r="216" spans="1:16">
      <c r="A216" s="2">
        <v>2</v>
      </c>
      <c r="B216" s="88" t="s">
        <v>14</v>
      </c>
      <c r="C216" s="8">
        <v>10</v>
      </c>
      <c r="D216" s="4">
        <v>26</v>
      </c>
      <c r="E216" s="3">
        <v>0</v>
      </c>
      <c r="F216" s="3">
        <v>0</v>
      </c>
      <c r="G216" s="3">
        <v>0</v>
      </c>
      <c r="H216" s="84">
        <f t="shared" si="30"/>
        <v>0</v>
      </c>
      <c r="I216" s="110">
        <v>0</v>
      </c>
      <c r="J216" s="11" t="e">
        <f t="shared" si="31"/>
        <v>#DIV/0!</v>
      </c>
      <c r="K216" s="3">
        <f t="shared" si="32"/>
        <v>0</v>
      </c>
      <c r="L216" s="11">
        <v>0</v>
      </c>
      <c r="M216" s="4">
        <v>0</v>
      </c>
      <c r="N216" s="11">
        <f t="shared" si="33"/>
        <v>0</v>
      </c>
      <c r="O216" s="4">
        <v>0</v>
      </c>
      <c r="P216" s="11">
        <f t="shared" si="34"/>
        <v>0</v>
      </c>
    </row>
    <row r="217" spans="1:16">
      <c r="A217" s="2">
        <v>3</v>
      </c>
      <c r="B217" s="2" t="s">
        <v>15</v>
      </c>
      <c r="C217" s="8">
        <v>3</v>
      </c>
      <c r="D217" s="4">
        <v>6</v>
      </c>
      <c r="E217" s="3">
        <v>0</v>
      </c>
      <c r="F217" s="3">
        <v>0</v>
      </c>
      <c r="G217" s="3">
        <v>0</v>
      </c>
      <c r="H217" s="84">
        <f t="shared" si="30"/>
        <v>0</v>
      </c>
      <c r="I217" s="14">
        <v>0</v>
      </c>
      <c r="J217" s="11" t="e">
        <f t="shared" si="31"/>
        <v>#DIV/0!</v>
      </c>
      <c r="K217" s="3">
        <f t="shared" si="32"/>
        <v>0</v>
      </c>
      <c r="L217" s="11">
        <v>0</v>
      </c>
      <c r="M217" s="4">
        <v>0</v>
      </c>
      <c r="N217" s="11">
        <f t="shared" si="33"/>
        <v>0</v>
      </c>
      <c r="O217" s="4">
        <v>0</v>
      </c>
      <c r="P217" s="11">
        <f t="shared" si="34"/>
        <v>0</v>
      </c>
    </row>
    <row r="218" spans="1:16">
      <c r="A218" s="2">
        <v>4</v>
      </c>
      <c r="B218" s="88" t="s">
        <v>16</v>
      </c>
      <c r="C218" s="8">
        <v>7</v>
      </c>
      <c r="D218" s="4">
        <v>24</v>
      </c>
      <c r="E218" s="3">
        <v>0</v>
      </c>
      <c r="F218" s="3">
        <v>0</v>
      </c>
      <c r="G218" s="3">
        <v>0</v>
      </c>
      <c r="H218" s="84">
        <f t="shared" si="30"/>
        <v>0</v>
      </c>
      <c r="I218" s="14">
        <v>0</v>
      </c>
      <c r="J218" s="11" t="e">
        <f t="shared" si="31"/>
        <v>#DIV/0!</v>
      </c>
      <c r="K218" s="3">
        <f t="shared" si="32"/>
        <v>0</v>
      </c>
      <c r="L218" s="11">
        <v>0</v>
      </c>
      <c r="M218" s="4">
        <v>0</v>
      </c>
      <c r="N218" s="11">
        <f t="shared" si="33"/>
        <v>0</v>
      </c>
      <c r="O218" s="8">
        <v>0</v>
      </c>
      <c r="P218" s="11">
        <f t="shared" si="34"/>
        <v>0</v>
      </c>
    </row>
    <row r="219" spans="1:16">
      <c r="A219" s="2">
        <v>5</v>
      </c>
      <c r="B219" s="88" t="s">
        <v>80</v>
      </c>
      <c r="C219" s="8">
        <v>2</v>
      </c>
      <c r="D219" s="4">
        <v>3</v>
      </c>
      <c r="E219" s="3">
        <v>0</v>
      </c>
      <c r="F219" s="3">
        <v>0</v>
      </c>
      <c r="G219" s="3">
        <v>0</v>
      </c>
      <c r="H219" s="84">
        <f t="shared" si="30"/>
        <v>0</v>
      </c>
      <c r="I219" s="109">
        <v>0</v>
      </c>
      <c r="J219" s="11" t="e">
        <f t="shared" si="31"/>
        <v>#DIV/0!</v>
      </c>
      <c r="K219" s="3">
        <f t="shared" si="32"/>
        <v>0</v>
      </c>
      <c r="L219" s="11">
        <v>0</v>
      </c>
      <c r="M219" s="4">
        <v>0</v>
      </c>
      <c r="N219" s="11">
        <f t="shared" si="33"/>
        <v>0</v>
      </c>
      <c r="O219" s="4">
        <v>0</v>
      </c>
      <c r="P219" s="11">
        <f t="shared" si="34"/>
        <v>0</v>
      </c>
    </row>
    <row r="220" spans="1:16">
      <c r="A220" s="2">
        <v>6</v>
      </c>
      <c r="B220" s="88" t="s">
        <v>17</v>
      </c>
      <c r="C220" s="8">
        <v>3</v>
      </c>
      <c r="D220" s="4">
        <v>9</v>
      </c>
      <c r="E220" s="3">
        <v>0</v>
      </c>
      <c r="F220" s="3">
        <v>0</v>
      </c>
      <c r="G220" s="3">
        <v>0</v>
      </c>
      <c r="H220" s="84">
        <f t="shared" si="30"/>
        <v>0</v>
      </c>
      <c r="I220" s="14">
        <v>0</v>
      </c>
      <c r="J220" s="11" t="e">
        <f t="shared" si="31"/>
        <v>#DIV/0!</v>
      </c>
      <c r="K220" s="3">
        <f t="shared" si="32"/>
        <v>0</v>
      </c>
      <c r="L220" s="11">
        <v>0</v>
      </c>
      <c r="M220" s="4">
        <v>0</v>
      </c>
      <c r="N220" s="11">
        <f t="shared" si="33"/>
        <v>0</v>
      </c>
      <c r="O220" s="4">
        <v>0</v>
      </c>
      <c r="P220" s="11">
        <f t="shared" si="34"/>
        <v>0</v>
      </c>
    </row>
    <row r="221" spans="1:16">
      <c r="A221" s="2">
        <v>7</v>
      </c>
      <c r="B221" s="88" t="s">
        <v>18</v>
      </c>
      <c r="C221" s="8">
        <v>14</v>
      </c>
      <c r="D221" s="4">
        <v>38</v>
      </c>
      <c r="E221" s="3">
        <v>5.4</v>
      </c>
      <c r="F221" s="3">
        <v>0</v>
      </c>
      <c r="G221" s="3">
        <v>0</v>
      </c>
      <c r="H221" s="13">
        <f t="shared" si="30"/>
        <v>5.4</v>
      </c>
      <c r="I221" s="14">
        <v>5.4</v>
      </c>
      <c r="J221" s="11">
        <f t="shared" si="31"/>
        <v>100</v>
      </c>
      <c r="K221" s="3">
        <f t="shared" si="32"/>
        <v>0</v>
      </c>
      <c r="L221" s="11">
        <v>7</v>
      </c>
      <c r="M221" s="4">
        <v>0</v>
      </c>
      <c r="N221" s="11">
        <f t="shared" si="33"/>
        <v>7</v>
      </c>
      <c r="O221" s="4">
        <v>7</v>
      </c>
      <c r="P221" s="11">
        <f t="shared" si="34"/>
        <v>0</v>
      </c>
    </row>
    <row r="222" spans="1:16">
      <c r="A222" s="2">
        <v>8</v>
      </c>
      <c r="B222" s="89" t="s">
        <v>19</v>
      </c>
      <c r="C222" s="8">
        <v>3</v>
      </c>
      <c r="D222" s="4">
        <v>6</v>
      </c>
      <c r="E222" s="3">
        <v>0</v>
      </c>
      <c r="F222" s="3">
        <v>0</v>
      </c>
      <c r="G222" s="3">
        <v>0</v>
      </c>
      <c r="H222" s="84">
        <f t="shared" si="30"/>
        <v>0</v>
      </c>
      <c r="I222" s="14">
        <v>0</v>
      </c>
      <c r="J222" s="11" t="e">
        <f t="shared" si="31"/>
        <v>#DIV/0!</v>
      </c>
      <c r="K222" s="3">
        <f t="shared" si="32"/>
        <v>0</v>
      </c>
      <c r="L222" s="11">
        <v>0</v>
      </c>
      <c r="M222" s="4">
        <v>0</v>
      </c>
      <c r="N222" s="11">
        <f t="shared" si="33"/>
        <v>0</v>
      </c>
      <c r="O222" s="4">
        <v>0</v>
      </c>
      <c r="P222" s="11">
        <f t="shared" si="34"/>
        <v>0</v>
      </c>
    </row>
    <row r="223" spans="1:16">
      <c r="A223" s="2">
        <v>9</v>
      </c>
      <c r="B223" s="88" t="s">
        <v>20</v>
      </c>
      <c r="C223" s="8">
        <v>4</v>
      </c>
      <c r="D223" s="4">
        <v>11</v>
      </c>
      <c r="E223" s="3">
        <v>21.5</v>
      </c>
      <c r="F223" s="3">
        <v>0</v>
      </c>
      <c r="G223" s="3">
        <v>0</v>
      </c>
      <c r="H223" s="84">
        <f t="shared" si="30"/>
        <v>21.5</v>
      </c>
      <c r="I223" s="14">
        <v>19.5</v>
      </c>
      <c r="J223" s="11">
        <f t="shared" si="31"/>
        <v>90.697674418604649</v>
      </c>
      <c r="K223" s="3">
        <f t="shared" si="32"/>
        <v>2</v>
      </c>
      <c r="L223" s="11">
        <v>10</v>
      </c>
      <c r="M223" s="4">
        <v>0</v>
      </c>
      <c r="N223" s="11">
        <f t="shared" si="33"/>
        <v>10</v>
      </c>
      <c r="O223" s="4">
        <v>9</v>
      </c>
      <c r="P223" s="11">
        <f t="shared" si="34"/>
        <v>1</v>
      </c>
    </row>
    <row r="224" spans="1:16">
      <c r="A224" s="2">
        <v>10</v>
      </c>
      <c r="B224" s="2" t="s">
        <v>21</v>
      </c>
      <c r="C224" s="8">
        <v>3</v>
      </c>
      <c r="D224" s="4">
        <v>4</v>
      </c>
      <c r="E224" s="3">
        <v>0</v>
      </c>
      <c r="F224" s="3">
        <v>0</v>
      </c>
      <c r="G224" s="3">
        <v>0</v>
      </c>
      <c r="H224" s="84">
        <f t="shared" si="30"/>
        <v>0</v>
      </c>
      <c r="I224" s="14">
        <v>0</v>
      </c>
      <c r="J224" s="11" t="e">
        <f t="shared" si="31"/>
        <v>#DIV/0!</v>
      </c>
      <c r="K224" s="3">
        <f t="shared" si="32"/>
        <v>0</v>
      </c>
      <c r="L224" s="11">
        <v>0</v>
      </c>
      <c r="M224" s="4">
        <v>0</v>
      </c>
      <c r="N224" s="11">
        <f t="shared" si="33"/>
        <v>0</v>
      </c>
      <c r="O224" s="4">
        <v>0</v>
      </c>
      <c r="P224" s="11">
        <f t="shared" si="34"/>
        <v>0</v>
      </c>
    </row>
    <row r="225" spans="1:16">
      <c r="A225" s="2">
        <v>11</v>
      </c>
      <c r="B225" s="2" t="s">
        <v>22</v>
      </c>
      <c r="C225" s="8">
        <v>13</v>
      </c>
      <c r="D225" s="4">
        <v>46</v>
      </c>
      <c r="E225" s="3">
        <v>0</v>
      </c>
      <c r="F225" s="3">
        <v>0</v>
      </c>
      <c r="G225" s="3">
        <v>0</v>
      </c>
      <c r="H225" s="84">
        <f t="shared" si="30"/>
        <v>0</v>
      </c>
      <c r="I225" s="14">
        <v>0</v>
      </c>
      <c r="J225" s="11" t="e">
        <f t="shared" si="31"/>
        <v>#DIV/0!</v>
      </c>
      <c r="K225" s="3">
        <f t="shared" si="32"/>
        <v>0</v>
      </c>
      <c r="L225" s="11">
        <v>0</v>
      </c>
      <c r="M225" s="4">
        <v>0</v>
      </c>
      <c r="N225" s="11">
        <f t="shared" si="33"/>
        <v>0</v>
      </c>
      <c r="O225" s="4">
        <v>0</v>
      </c>
      <c r="P225" s="11">
        <f t="shared" si="34"/>
        <v>0</v>
      </c>
    </row>
    <row r="226" spans="1:16">
      <c r="A226" s="2">
        <v>12</v>
      </c>
      <c r="B226" s="88" t="s">
        <v>23</v>
      </c>
      <c r="C226" s="8">
        <v>7</v>
      </c>
      <c r="D226" s="4">
        <v>18</v>
      </c>
      <c r="E226" s="3">
        <v>0</v>
      </c>
      <c r="F226" s="3">
        <v>0</v>
      </c>
      <c r="G226" s="3">
        <v>0</v>
      </c>
      <c r="H226" s="84">
        <f t="shared" si="30"/>
        <v>0</v>
      </c>
      <c r="I226" s="14">
        <v>0</v>
      </c>
      <c r="J226" s="11" t="e">
        <f t="shared" si="31"/>
        <v>#DIV/0!</v>
      </c>
      <c r="K226" s="3">
        <f t="shared" si="32"/>
        <v>0</v>
      </c>
      <c r="L226" s="11">
        <v>4</v>
      </c>
      <c r="M226" s="4">
        <v>0</v>
      </c>
      <c r="N226" s="11">
        <f t="shared" si="33"/>
        <v>4</v>
      </c>
      <c r="O226" s="4">
        <v>0</v>
      </c>
      <c r="P226" s="11">
        <f t="shared" si="34"/>
        <v>4</v>
      </c>
    </row>
    <row r="227" spans="1:16">
      <c r="A227" s="2">
        <v>13</v>
      </c>
      <c r="B227" s="88" t="s">
        <v>24</v>
      </c>
      <c r="C227" s="8">
        <v>11</v>
      </c>
      <c r="D227" s="4">
        <v>64</v>
      </c>
      <c r="E227" s="3">
        <v>0</v>
      </c>
      <c r="F227" s="3">
        <v>0</v>
      </c>
      <c r="G227" s="3">
        <v>0</v>
      </c>
      <c r="H227" s="84">
        <f t="shared" si="30"/>
        <v>0</v>
      </c>
      <c r="I227" s="14">
        <v>0</v>
      </c>
      <c r="J227" s="11" t="e">
        <f t="shared" si="31"/>
        <v>#DIV/0!</v>
      </c>
      <c r="K227" s="3">
        <f t="shared" si="32"/>
        <v>0</v>
      </c>
      <c r="L227" s="11">
        <v>0</v>
      </c>
      <c r="M227" s="4">
        <v>0</v>
      </c>
      <c r="N227" s="11">
        <f t="shared" si="33"/>
        <v>0</v>
      </c>
      <c r="O227" s="4">
        <v>0</v>
      </c>
      <c r="P227" s="11">
        <f t="shared" si="34"/>
        <v>0</v>
      </c>
    </row>
    <row r="228" spans="1:16">
      <c r="A228" s="2">
        <v>14</v>
      </c>
      <c r="B228" s="2" t="s">
        <v>25</v>
      </c>
      <c r="C228" s="8">
        <v>3</v>
      </c>
      <c r="D228" s="4">
        <v>6</v>
      </c>
      <c r="E228" s="3">
        <v>0</v>
      </c>
      <c r="F228" s="3">
        <v>0</v>
      </c>
      <c r="G228" s="3">
        <v>0</v>
      </c>
      <c r="H228" s="84">
        <f t="shared" si="30"/>
        <v>0</v>
      </c>
      <c r="I228" s="14">
        <v>0</v>
      </c>
      <c r="J228" s="11" t="e">
        <f t="shared" si="31"/>
        <v>#DIV/0!</v>
      </c>
      <c r="K228" s="3">
        <f t="shared" si="32"/>
        <v>0</v>
      </c>
      <c r="L228" s="11">
        <v>0</v>
      </c>
      <c r="M228" s="4">
        <v>0</v>
      </c>
      <c r="N228" s="11">
        <f t="shared" si="33"/>
        <v>0</v>
      </c>
      <c r="O228" s="4">
        <v>0</v>
      </c>
      <c r="P228" s="11">
        <f t="shared" si="34"/>
        <v>0</v>
      </c>
    </row>
    <row r="229" spans="1:16">
      <c r="A229" s="2">
        <v>15</v>
      </c>
      <c r="B229" s="2" t="s">
        <v>26</v>
      </c>
      <c r="C229" s="8">
        <v>3</v>
      </c>
      <c r="D229" s="4">
        <v>9</v>
      </c>
      <c r="E229" s="3">
        <v>0</v>
      </c>
      <c r="F229" s="3">
        <v>0</v>
      </c>
      <c r="G229" s="3">
        <v>0</v>
      </c>
      <c r="H229" s="84">
        <f t="shared" si="30"/>
        <v>0</v>
      </c>
      <c r="I229" s="14">
        <v>0</v>
      </c>
      <c r="J229" s="11" t="e">
        <f t="shared" si="31"/>
        <v>#DIV/0!</v>
      </c>
      <c r="K229" s="3">
        <f t="shared" si="32"/>
        <v>0</v>
      </c>
      <c r="L229" s="11">
        <v>0</v>
      </c>
      <c r="M229" s="4">
        <v>0</v>
      </c>
      <c r="N229" s="11">
        <f t="shared" si="33"/>
        <v>0</v>
      </c>
      <c r="O229" s="4">
        <v>0</v>
      </c>
      <c r="P229" s="11">
        <f t="shared" si="34"/>
        <v>0</v>
      </c>
    </row>
    <row r="230" spans="1:16">
      <c r="A230" s="2">
        <v>16</v>
      </c>
      <c r="B230" s="2" t="s">
        <v>27</v>
      </c>
      <c r="C230" s="8">
        <v>1</v>
      </c>
      <c r="D230" s="4">
        <v>3</v>
      </c>
      <c r="E230" s="3">
        <v>0</v>
      </c>
      <c r="F230" s="3">
        <v>0</v>
      </c>
      <c r="G230" s="3">
        <v>0</v>
      </c>
      <c r="H230" s="84">
        <f t="shared" si="30"/>
        <v>0</v>
      </c>
      <c r="I230" s="14">
        <v>0</v>
      </c>
      <c r="J230" s="11" t="e">
        <f t="shared" si="31"/>
        <v>#DIV/0!</v>
      </c>
      <c r="K230" s="3">
        <f t="shared" si="32"/>
        <v>0</v>
      </c>
      <c r="L230" s="11">
        <v>0</v>
      </c>
      <c r="M230" s="4">
        <v>0</v>
      </c>
      <c r="N230" s="11">
        <f t="shared" si="33"/>
        <v>0</v>
      </c>
      <c r="O230" s="4">
        <v>0</v>
      </c>
      <c r="P230" s="11">
        <f t="shared" si="34"/>
        <v>0</v>
      </c>
    </row>
    <row r="231" spans="1:16">
      <c r="A231" s="2">
        <v>17</v>
      </c>
      <c r="B231" s="88" t="s">
        <v>28</v>
      </c>
      <c r="C231" s="8">
        <v>9</v>
      </c>
      <c r="D231" s="8">
        <v>32</v>
      </c>
      <c r="E231" s="3">
        <v>2</v>
      </c>
      <c r="F231" s="3">
        <v>0</v>
      </c>
      <c r="G231" s="3">
        <v>0</v>
      </c>
      <c r="H231" s="84">
        <f t="shared" si="30"/>
        <v>2</v>
      </c>
      <c r="I231" s="14">
        <v>0</v>
      </c>
      <c r="J231" s="11">
        <f t="shared" si="31"/>
        <v>0</v>
      </c>
      <c r="K231" s="3">
        <f t="shared" si="32"/>
        <v>2</v>
      </c>
      <c r="L231" s="11">
        <v>5</v>
      </c>
      <c r="M231" s="4">
        <v>0</v>
      </c>
      <c r="N231" s="11">
        <f t="shared" si="33"/>
        <v>5</v>
      </c>
      <c r="O231" s="8">
        <v>0</v>
      </c>
      <c r="P231" s="11">
        <f t="shared" si="34"/>
        <v>5</v>
      </c>
    </row>
    <row r="232" spans="1:16">
      <c r="A232" s="2">
        <v>18</v>
      </c>
      <c r="B232" s="88" t="s">
        <v>29</v>
      </c>
      <c r="C232" s="8">
        <v>6</v>
      </c>
      <c r="D232" s="4">
        <v>22</v>
      </c>
      <c r="E232" s="3">
        <v>0</v>
      </c>
      <c r="F232" s="3">
        <v>0</v>
      </c>
      <c r="G232" s="3">
        <v>0</v>
      </c>
      <c r="H232" s="84">
        <f t="shared" si="30"/>
        <v>0</v>
      </c>
      <c r="I232" s="14">
        <v>0</v>
      </c>
      <c r="J232" s="11" t="e">
        <f t="shared" si="31"/>
        <v>#DIV/0!</v>
      </c>
      <c r="K232" s="3">
        <f t="shared" si="32"/>
        <v>0</v>
      </c>
      <c r="L232" s="11">
        <v>0</v>
      </c>
      <c r="M232" s="4">
        <v>0</v>
      </c>
      <c r="N232" s="11">
        <f t="shared" si="33"/>
        <v>0</v>
      </c>
      <c r="O232" s="4">
        <v>0</v>
      </c>
      <c r="P232" s="11">
        <f t="shared" si="34"/>
        <v>0</v>
      </c>
    </row>
    <row r="233" spans="1:16">
      <c r="A233" s="2">
        <v>19</v>
      </c>
      <c r="B233" s="88" t="s">
        <v>30</v>
      </c>
      <c r="C233" s="8">
        <v>7</v>
      </c>
      <c r="D233" s="4">
        <v>28</v>
      </c>
      <c r="E233" s="3">
        <v>0</v>
      </c>
      <c r="F233" s="3">
        <v>0</v>
      </c>
      <c r="G233" s="3">
        <v>0</v>
      </c>
      <c r="H233" s="84">
        <f t="shared" si="30"/>
        <v>0</v>
      </c>
      <c r="I233" s="14">
        <v>0</v>
      </c>
      <c r="J233" s="11" t="e">
        <f t="shared" si="31"/>
        <v>#DIV/0!</v>
      </c>
      <c r="K233" s="3">
        <f t="shared" si="32"/>
        <v>0</v>
      </c>
      <c r="L233" s="11">
        <v>0</v>
      </c>
      <c r="M233" s="4"/>
      <c r="N233" s="11">
        <f t="shared" si="33"/>
        <v>0</v>
      </c>
      <c r="O233" s="4">
        <v>0</v>
      </c>
      <c r="P233" s="11">
        <f t="shared" si="34"/>
        <v>0</v>
      </c>
    </row>
    <row r="234" spans="1:16">
      <c r="A234" s="2">
        <v>20</v>
      </c>
      <c r="B234" s="88" t="s">
        <v>31</v>
      </c>
      <c r="C234" s="8">
        <v>3</v>
      </c>
      <c r="D234" s="4">
        <v>8</v>
      </c>
      <c r="E234" s="21">
        <v>3</v>
      </c>
      <c r="F234" s="3">
        <v>0</v>
      </c>
      <c r="G234" s="3">
        <v>0</v>
      </c>
      <c r="H234" s="84">
        <f t="shared" si="30"/>
        <v>3</v>
      </c>
      <c r="I234" s="14">
        <v>0.2</v>
      </c>
      <c r="J234" s="11">
        <f t="shared" si="31"/>
        <v>6.666666666666667</v>
      </c>
      <c r="K234" s="3">
        <f t="shared" si="32"/>
        <v>2.8</v>
      </c>
      <c r="L234" s="11">
        <v>3</v>
      </c>
      <c r="M234" s="4">
        <v>0</v>
      </c>
      <c r="N234" s="11">
        <f t="shared" si="33"/>
        <v>3</v>
      </c>
      <c r="O234" s="4">
        <v>2</v>
      </c>
      <c r="P234" s="11">
        <f t="shared" si="34"/>
        <v>1</v>
      </c>
    </row>
    <row r="235" spans="1:16">
      <c r="A235" s="2">
        <v>21</v>
      </c>
      <c r="B235" s="2" t="s">
        <v>32</v>
      </c>
      <c r="C235" s="8">
        <v>3</v>
      </c>
      <c r="D235" s="4">
        <v>3</v>
      </c>
      <c r="E235" s="3">
        <v>0</v>
      </c>
      <c r="F235" s="3">
        <v>0</v>
      </c>
      <c r="G235" s="3">
        <v>0</v>
      </c>
      <c r="H235" s="84">
        <f t="shared" si="30"/>
        <v>0</v>
      </c>
      <c r="I235" s="14">
        <v>0</v>
      </c>
      <c r="J235" s="11" t="e">
        <f t="shared" si="31"/>
        <v>#DIV/0!</v>
      </c>
      <c r="K235" s="3">
        <f t="shared" si="32"/>
        <v>0</v>
      </c>
      <c r="L235" s="11">
        <v>0</v>
      </c>
      <c r="M235" s="4">
        <v>0</v>
      </c>
      <c r="N235" s="11">
        <f t="shared" si="33"/>
        <v>0</v>
      </c>
      <c r="O235" s="4">
        <v>0</v>
      </c>
      <c r="P235" s="11">
        <f t="shared" si="34"/>
        <v>0</v>
      </c>
    </row>
    <row r="236" spans="1:16">
      <c r="A236" s="2">
        <v>22</v>
      </c>
      <c r="B236" s="88" t="s">
        <v>33</v>
      </c>
      <c r="C236" s="8">
        <v>11</v>
      </c>
      <c r="D236" s="4">
        <v>35</v>
      </c>
      <c r="E236" s="3">
        <v>0</v>
      </c>
      <c r="F236" s="3">
        <v>0</v>
      </c>
      <c r="G236" s="3">
        <v>0</v>
      </c>
      <c r="H236" s="84">
        <f t="shared" si="30"/>
        <v>0</v>
      </c>
      <c r="I236" s="14">
        <v>0</v>
      </c>
      <c r="J236" s="11" t="e">
        <f t="shared" si="31"/>
        <v>#DIV/0!</v>
      </c>
      <c r="K236" s="3">
        <f t="shared" si="32"/>
        <v>0</v>
      </c>
      <c r="L236" s="11">
        <v>0</v>
      </c>
      <c r="M236" s="4">
        <v>0</v>
      </c>
      <c r="N236" s="11">
        <f t="shared" si="33"/>
        <v>0</v>
      </c>
      <c r="O236" s="4">
        <v>0</v>
      </c>
      <c r="P236" s="11">
        <f t="shared" si="34"/>
        <v>0</v>
      </c>
    </row>
    <row r="237" spans="1:16">
      <c r="A237" s="2">
        <v>23</v>
      </c>
      <c r="B237" s="88" t="s">
        <v>34</v>
      </c>
      <c r="C237" s="8">
        <v>3</v>
      </c>
      <c r="D237" s="4">
        <v>9</v>
      </c>
      <c r="E237" s="3">
        <v>13.5</v>
      </c>
      <c r="F237" s="3">
        <v>0</v>
      </c>
      <c r="G237" s="3">
        <v>0</v>
      </c>
      <c r="H237" s="84">
        <f t="shared" si="30"/>
        <v>13.5</v>
      </c>
      <c r="I237" s="14">
        <v>0</v>
      </c>
      <c r="J237" s="11">
        <f t="shared" si="31"/>
        <v>0</v>
      </c>
      <c r="K237" s="3">
        <f t="shared" si="32"/>
        <v>13.5</v>
      </c>
      <c r="L237" s="11">
        <v>0</v>
      </c>
      <c r="M237" s="4">
        <v>0</v>
      </c>
      <c r="N237" s="11">
        <f t="shared" si="33"/>
        <v>0</v>
      </c>
      <c r="O237" s="4">
        <v>0</v>
      </c>
      <c r="P237" s="11">
        <f t="shared" si="34"/>
        <v>0</v>
      </c>
    </row>
    <row r="238" spans="1:16">
      <c r="A238" s="2">
        <v>24</v>
      </c>
      <c r="B238" s="88" t="s">
        <v>36</v>
      </c>
      <c r="C238" s="8">
        <v>7</v>
      </c>
      <c r="D238" s="4">
        <v>26</v>
      </c>
      <c r="E238" s="3">
        <v>0</v>
      </c>
      <c r="F238" s="3">
        <v>0</v>
      </c>
      <c r="G238" s="3">
        <v>0</v>
      </c>
      <c r="H238" s="84">
        <f t="shared" si="30"/>
        <v>0</v>
      </c>
      <c r="I238" s="14">
        <v>0</v>
      </c>
      <c r="J238" s="11" t="e">
        <f t="shared" si="31"/>
        <v>#DIV/0!</v>
      </c>
      <c r="K238" s="3">
        <f t="shared" si="32"/>
        <v>0</v>
      </c>
      <c r="L238" s="11">
        <v>0</v>
      </c>
      <c r="M238" s="4">
        <v>0</v>
      </c>
      <c r="N238" s="11">
        <f t="shared" si="33"/>
        <v>0</v>
      </c>
      <c r="O238" s="4">
        <v>0</v>
      </c>
      <c r="P238" s="11">
        <f t="shared" si="34"/>
        <v>0</v>
      </c>
    </row>
    <row r="239" spans="1:16">
      <c r="A239" s="2">
        <v>25</v>
      </c>
      <c r="B239" s="2" t="s">
        <v>35</v>
      </c>
      <c r="C239" s="8">
        <v>2</v>
      </c>
      <c r="D239" s="4">
        <v>3</v>
      </c>
      <c r="E239" s="3">
        <v>9</v>
      </c>
      <c r="F239" s="3">
        <v>0</v>
      </c>
      <c r="G239" s="3">
        <v>0</v>
      </c>
      <c r="H239" s="84">
        <f t="shared" si="30"/>
        <v>9</v>
      </c>
      <c r="I239" s="14">
        <v>0</v>
      </c>
      <c r="J239" s="11">
        <f t="shared" si="31"/>
        <v>0</v>
      </c>
      <c r="K239" s="3">
        <f t="shared" si="32"/>
        <v>9</v>
      </c>
      <c r="L239" s="11">
        <v>3</v>
      </c>
      <c r="M239" s="4">
        <v>0</v>
      </c>
      <c r="N239" s="11">
        <f t="shared" si="33"/>
        <v>3</v>
      </c>
      <c r="O239" s="4">
        <v>0</v>
      </c>
      <c r="P239" s="11">
        <f t="shared" si="34"/>
        <v>3</v>
      </c>
    </row>
    <row r="240" spans="1:16">
      <c r="A240" s="2">
        <v>26</v>
      </c>
      <c r="B240" s="22" t="s">
        <v>37</v>
      </c>
      <c r="C240" s="8">
        <v>7</v>
      </c>
      <c r="D240" s="4">
        <v>35</v>
      </c>
      <c r="E240" s="3">
        <v>0</v>
      </c>
      <c r="F240" s="3">
        <v>0</v>
      </c>
      <c r="G240" s="3">
        <v>0</v>
      </c>
      <c r="H240" s="84">
        <f t="shared" si="30"/>
        <v>0</v>
      </c>
      <c r="I240" s="14">
        <v>0</v>
      </c>
      <c r="J240" s="11" t="e">
        <f t="shared" si="31"/>
        <v>#DIV/0!</v>
      </c>
      <c r="K240" s="3">
        <f t="shared" si="32"/>
        <v>0</v>
      </c>
      <c r="L240" s="11">
        <v>0</v>
      </c>
      <c r="M240" s="4">
        <v>0</v>
      </c>
      <c r="N240" s="11">
        <f t="shared" si="33"/>
        <v>0</v>
      </c>
      <c r="O240" s="4">
        <v>0</v>
      </c>
      <c r="P240" s="11">
        <f t="shared" si="34"/>
        <v>0</v>
      </c>
    </row>
    <row r="241" spans="1:16">
      <c r="A241" s="2">
        <v>27</v>
      </c>
      <c r="B241" s="88" t="s">
        <v>38</v>
      </c>
      <c r="C241" s="8">
        <v>2</v>
      </c>
      <c r="D241" s="4">
        <v>6</v>
      </c>
      <c r="E241" s="3">
        <v>0.5</v>
      </c>
      <c r="F241" s="3">
        <v>0</v>
      </c>
      <c r="G241" s="3">
        <v>0</v>
      </c>
      <c r="H241" s="84">
        <f t="shared" si="30"/>
        <v>0.5</v>
      </c>
      <c r="I241" s="14">
        <v>0</v>
      </c>
      <c r="J241" s="11">
        <f t="shared" si="31"/>
        <v>0</v>
      </c>
      <c r="K241" s="3">
        <f t="shared" si="32"/>
        <v>0.5</v>
      </c>
      <c r="L241" s="11">
        <v>1</v>
      </c>
      <c r="M241" s="4">
        <v>0</v>
      </c>
      <c r="N241" s="11">
        <f t="shared" si="33"/>
        <v>1</v>
      </c>
      <c r="O241" s="4">
        <v>0</v>
      </c>
      <c r="P241" s="11">
        <f t="shared" si="34"/>
        <v>1</v>
      </c>
    </row>
    <row r="242" spans="1:16">
      <c r="A242" s="2">
        <v>28</v>
      </c>
      <c r="B242" s="88" t="s">
        <v>39</v>
      </c>
      <c r="C242" s="8">
        <v>3</v>
      </c>
      <c r="D242" s="4">
        <v>5</v>
      </c>
      <c r="E242" s="3">
        <v>1.5</v>
      </c>
      <c r="F242" s="3">
        <v>0</v>
      </c>
      <c r="G242" s="3">
        <v>0</v>
      </c>
      <c r="H242" s="84">
        <f t="shared" si="30"/>
        <v>1.5</v>
      </c>
      <c r="I242" s="14">
        <v>1.5</v>
      </c>
      <c r="J242" s="11">
        <f t="shared" si="31"/>
        <v>100</v>
      </c>
      <c r="K242" s="3">
        <f t="shared" si="32"/>
        <v>0</v>
      </c>
      <c r="L242" s="11">
        <v>1</v>
      </c>
      <c r="M242" s="4">
        <v>0</v>
      </c>
      <c r="N242" s="11">
        <f t="shared" si="33"/>
        <v>1</v>
      </c>
      <c r="O242" s="4">
        <v>1</v>
      </c>
      <c r="P242" s="11">
        <f t="shared" si="34"/>
        <v>0</v>
      </c>
    </row>
    <row r="243" spans="1:16">
      <c r="A243" s="2">
        <v>29</v>
      </c>
      <c r="B243" s="88" t="s">
        <v>40</v>
      </c>
      <c r="C243" s="8">
        <v>5</v>
      </c>
      <c r="D243" s="4">
        <v>10</v>
      </c>
      <c r="E243" s="3">
        <v>1</v>
      </c>
      <c r="F243" s="3">
        <v>0</v>
      </c>
      <c r="G243" s="3">
        <v>0</v>
      </c>
      <c r="H243" s="84">
        <f t="shared" si="30"/>
        <v>1</v>
      </c>
      <c r="I243" s="14">
        <v>0</v>
      </c>
      <c r="J243" s="11">
        <f t="shared" si="31"/>
        <v>0</v>
      </c>
      <c r="K243" s="3">
        <f t="shared" si="32"/>
        <v>1</v>
      </c>
      <c r="L243" s="11">
        <v>3</v>
      </c>
      <c r="M243" s="4">
        <v>0</v>
      </c>
      <c r="N243" s="11">
        <f t="shared" si="33"/>
        <v>3</v>
      </c>
      <c r="O243" s="4">
        <v>0</v>
      </c>
      <c r="P243" s="11">
        <f t="shared" si="34"/>
        <v>3</v>
      </c>
    </row>
    <row r="244" spans="1:16">
      <c r="A244" s="2">
        <v>30</v>
      </c>
      <c r="B244" s="2" t="s">
        <v>41</v>
      </c>
      <c r="C244" s="8">
        <v>11</v>
      </c>
      <c r="D244" s="8">
        <v>21</v>
      </c>
      <c r="E244" s="3">
        <v>0</v>
      </c>
      <c r="F244" s="3">
        <v>0</v>
      </c>
      <c r="G244" s="3">
        <v>0</v>
      </c>
      <c r="H244" s="84">
        <f t="shared" si="30"/>
        <v>0</v>
      </c>
      <c r="I244" s="14">
        <v>0</v>
      </c>
      <c r="J244" s="11" t="e">
        <f t="shared" si="31"/>
        <v>#DIV/0!</v>
      </c>
      <c r="K244" s="3">
        <f t="shared" si="32"/>
        <v>0</v>
      </c>
      <c r="L244" s="12">
        <v>0</v>
      </c>
      <c r="M244" s="4">
        <v>0</v>
      </c>
      <c r="N244" s="11">
        <f t="shared" si="33"/>
        <v>0</v>
      </c>
      <c r="O244" s="8">
        <v>0</v>
      </c>
      <c r="P244" s="11">
        <f t="shared" si="34"/>
        <v>0</v>
      </c>
    </row>
    <row r="245" spans="1:16">
      <c r="A245" s="9"/>
      <c r="B245" s="9" t="s">
        <v>42</v>
      </c>
      <c r="C245" s="5">
        <f>SUM(C215:C244)</f>
        <v>172</v>
      </c>
      <c r="D245" s="5">
        <f>SUM(D215:D244)</f>
        <v>532</v>
      </c>
      <c r="E245" s="7">
        <v>57.4</v>
      </c>
      <c r="F245" s="7">
        <f>SUM(F215:F244)</f>
        <v>0</v>
      </c>
      <c r="G245" s="7">
        <f>SUM(G215:G244)</f>
        <v>0</v>
      </c>
      <c r="H245" s="84">
        <f t="shared" si="30"/>
        <v>57.4</v>
      </c>
      <c r="I245" s="7">
        <f>SUM(I215:I244)</f>
        <v>26.599999999999998</v>
      </c>
      <c r="J245" s="11">
        <f t="shared" si="31"/>
        <v>46.341463414634141</v>
      </c>
      <c r="K245" s="3">
        <f t="shared" si="32"/>
        <v>30.8</v>
      </c>
      <c r="L245" s="15">
        <v>37</v>
      </c>
      <c r="M245" s="15">
        <f>SUM(M215:M244)</f>
        <v>0</v>
      </c>
      <c r="N245" s="11">
        <f t="shared" si="33"/>
        <v>37</v>
      </c>
      <c r="O245" s="15">
        <f>SUM(O215:O244)</f>
        <v>19</v>
      </c>
      <c r="P245" s="11">
        <f t="shared" si="34"/>
        <v>18</v>
      </c>
    </row>
    <row r="246" spans="1:16" ht="39.75" customHeight="1">
      <c r="A246" s="248" t="s">
        <v>124</v>
      </c>
      <c r="B246" s="248"/>
      <c r="C246" s="248"/>
      <c r="D246" s="248"/>
      <c r="E246" s="248"/>
      <c r="F246" s="248"/>
      <c r="G246" s="248"/>
      <c r="H246" s="248"/>
      <c r="I246" s="248"/>
      <c r="J246" s="248"/>
      <c r="K246" s="248"/>
      <c r="L246" s="248"/>
      <c r="M246" s="248"/>
      <c r="N246" s="248"/>
      <c r="O246" s="248"/>
      <c r="P246" s="248"/>
    </row>
    <row r="247" spans="1:16">
      <c r="A247" s="249" t="s">
        <v>0</v>
      </c>
      <c r="B247" s="249" t="s">
        <v>1</v>
      </c>
      <c r="C247" s="250" t="s">
        <v>2</v>
      </c>
      <c r="D247" s="249" t="s">
        <v>3</v>
      </c>
      <c r="E247" s="252" t="s">
        <v>4</v>
      </c>
      <c r="F247" s="253"/>
      <c r="G247" s="253"/>
      <c r="H247" s="253"/>
      <c r="I247" s="253"/>
      <c r="J247" s="253"/>
      <c r="K247" s="254"/>
      <c r="L247" s="249" t="s">
        <v>61</v>
      </c>
      <c r="M247" s="249"/>
      <c r="N247" s="249"/>
      <c r="O247" s="249"/>
      <c r="P247" s="249"/>
    </row>
    <row r="248" spans="1:16" ht="51">
      <c r="A248" s="249"/>
      <c r="B248" s="249"/>
      <c r="C248" s="251"/>
      <c r="D248" s="249"/>
      <c r="E248" s="151" t="s">
        <v>65</v>
      </c>
      <c r="F248" s="151" t="s">
        <v>49</v>
      </c>
      <c r="G248" s="151" t="s">
        <v>6</v>
      </c>
      <c r="H248" s="151" t="s">
        <v>7</v>
      </c>
      <c r="I248" s="151" t="s">
        <v>8</v>
      </c>
      <c r="J248" s="151" t="s">
        <v>9</v>
      </c>
      <c r="K248" s="151" t="s">
        <v>10</v>
      </c>
      <c r="L248" s="149" t="s">
        <v>56</v>
      </c>
      <c r="M248" s="149" t="s">
        <v>78</v>
      </c>
      <c r="N248" s="149" t="s">
        <v>57</v>
      </c>
      <c r="O248" s="151" t="s">
        <v>11</v>
      </c>
      <c r="P248" s="151" t="s">
        <v>12</v>
      </c>
    </row>
    <row r="249" spans="1:16">
      <c r="A249" s="1">
        <v>1</v>
      </c>
      <c r="B249" s="1">
        <v>2</v>
      </c>
      <c r="C249" s="1">
        <v>3</v>
      </c>
      <c r="D249" s="1">
        <v>4</v>
      </c>
      <c r="E249" s="1">
        <v>5</v>
      </c>
      <c r="F249" s="1">
        <v>6</v>
      </c>
      <c r="G249" s="1">
        <v>7</v>
      </c>
      <c r="H249" s="1">
        <v>8</v>
      </c>
      <c r="I249" s="1">
        <v>9</v>
      </c>
      <c r="J249" s="1">
        <v>10</v>
      </c>
      <c r="K249" s="1">
        <v>11</v>
      </c>
      <c r="L249" s="1">
        <v>12</v>
      </c>
      <c r="M249" s="1">
        <v>13</v>
      </c>
      <c r="N249" s="1">
        <v>14</v>
      </c>
      <c r="O249" s="1">
        <v>15</v>
      </c>
      <c r="P249" s="1">
        <v>16</v>
      </c>
    </row>
    <row r="250" spans="1:16">
      <c r="A250" s="2">
        <v>1</v>
      </c>
      <c r="B250" s="2" t="s">
        <v>13</v>
      </c>
      <c r="C250" s="8">
        <v>6</v>
      </c>
      <c r="D250" s="4">
        <v>16</v>
      </c>
      <c r="E250" s="3">
        <v>0</v>
      </c>
      <c r="F250" s="3">
        <v>0</v>
      </c>
      <c r="G250" s="3">
        <v>0</v>
      </c>
      <c r="H250" s="84">
        <f t="shared" ref="H250:H280" si="35">SUM(E250:G250)</f>
        <v>0</v>
      </c>
      <c r="I250" s="14">
        <v>0</v>
      </c>
      <c r="J250" s="11" t="e">
        <f t="shared" ref="J250:J280" si="36">I250/H250*100</f>
        <v>#DIV/0!</v>
      </c>
      <c r="K250" s="3">
        <f t="shared" ref="K250:K280" si="37">H250-I250</f>
        <v>0</v>
      </c>
      <c r="L250" s="11">
        <v>0</v>
      </c>
      <c r="M250" s="4">
        <v>0</v>
      </c>
      <c r="N250" s="11">
        <f t="shared" ref="N250:N280" si="38">SUM(L250:M250)</f>
        <v>0</v>
      </c>
      <c r="O250" s="4">
        <v>0</v>
      </c>
      <c r="P250" s="11">
        <f t="shared" ref="P250:P280" si="39">N250-O250</f>
        <v>0</v>
      </c>
    </row>
    <row r="251" spans="1:16">
      <c r="A251" s="2">
        <v>2</v>
      </c>
      <c r="B251" s="2" t="s">
        <v>14</v>
      </c>
      <c r="C251" s="8">
        <v>10</v>
      </c>
      <c r="D251" s="4">
        <v>26</v>
      </c>
      <c r="E251" s="3">
        <v>0</v>
      </c>
      <c r="F251" s="3">
        <v>0</v>
      </c>
      <c r="G251" s="3">
        <v>0</v>
      </c>
      <c r="H251" s="84">
        <f t="shared" si="35"/>
        <v>0</v>
      </c>
      <c r="I251" s="110">
        <v>0</v>
      </c>
      <c r="J251" s="11" t="e">
        <f t="shared" si="36"/>
        <v>#DIV/0!</v>
      </c>
      <c r="K251" s="3">
        <f t="shared" si="37"/>
        <v>0</v>
      </c>
      <c r="L251" s="11">
        <v>0</v>
      </c>
      <c r="M251" s="4">
        <v>0</v>
      </c>
      <c r="N251" s="11">
        <f t="shared" si="38"/>
        <v>0</v>
      </c>
      <c r="O251" s="4">
        <v>0</v>
      </c>
      <c r="P251" s="11">
        <f t="shared" si="39"/>
        <v>0</v>
      </c>
    </row>
    <row r="252" spans="1:16">
      <c r="A252" s="2">
        <v>3</v>
      </c>
      <c r="B252" s="2" t="s">
        <v>15</v>
      </c>
      <c r="C252" s="8">
        <v>3</v>
      </c>
      <c r="D252" s="4">
        <v>6</v>
      </c>
      <c r="E252" s="3">
        <v>0</v>
      </c>
      <c r="F252" s="3">
        <v>0</v>
      </c>
      <c r="G252" s="3">
        <v>0</v>
      </c>
      <c r="H252" s="84">
        <f t="shared" si="35"/>
        <v>0</v>
      </c>
      <c r="I252" s="14">
        <v>0</v>
      </c>
      <c r="J252" s="11" t="e">
        <f t="shared" si="36"/>
        <v>#DIV/0!</v>
      </c>
      <c r="K252" s="3">
        <f t="shared" si="37"/>
        <v>0</v>
      </c>
      <c r="L252" s="11">
        <v>0</v>
      </c>
      <c r="M252" s="4">
        <v>0</v>
      </c>
      <c r="N252" s="11">
        <f t="shared" si="38"/>
        <v>0</v>
      </c>
      <c r="O252" s="4">
        <v>0</v>
      </c>
      <c r="P252" s="11">
        <f t="shared" si="39"/>
        <v>0</v>
      </c>
    </row>
    <row r="253" spans="1:16">
      <c r="A253" s="2">
        <v>4</v>
      </c>
      <c r="B253" s="88" t="s">
        <v>16</v>
      </c>
      <c r="C253" s="8">
        <v>7</v>
      </c>
      <c r="D253" s="4">
        <v>24</v>
      </c>
      <c r="E253" s="3">
        <v>0</v>
      </c>
      <c r="F253" s="3">
        <v>0</v>
      </c>
      <c r="G253" s="3">
        <v>0</v>
      </c>
      <c r="H253" s="84">
        <f t="shared" si="35"/>
        <v>0</v>
      </c>
      <c r="I253" s="14">
        <v>0</v>
      </c>
      <c r="J253" s="11" t="e">
        <f t="shared" si="36"/>
        <v>#DIV/0!</v>
      </c>
      <c r="K253" s="3">
        <f t="shared" si="37"/>
        <v>0</v>
      </c>
      <c r="L253" s="11">
        <v>0</v>
      </c>
      <c r="M253" s="4">
        <v>0</v>
      </c>
      <c r="N253" s="11">
        <f t="shared" si="38"/>
        <v>0</v>
      </c>
      <c r="O253" s="8">
        <v>0</v>
      </c>
      <c r="P253" s="11">
        <f t="shared" si="39"/>
        <v>0</v>
      </c>
    </row>
    <row r="254" spans="1:16">
      <c r="A254" s="2">
        <v>5</v>
      </c>
      <c r="B254" s="88" t="s">
        <v>80</v>
      </c>
      <c r="C254" s="8">
        <v>2</v>
      </c>
      <c r="D254" s="4">
        <v>3</v>
      </c>
      <c r="E254" s="3">
        <v>0</v>
      </c>
      <c r="F254" s="3">
        <v>0</v>
      </c>
      <c r="G254" s="3">
        <v>0</v>
      </c>
      <c r="H254" s="84">
        <f t="shared" si="35"/>
        <v>0</v>
      </c>
      <c r="I254" s="109">
        <v>0</v>
      </c>
      <c r="J254" s="11" t="e">
        <f t="shared" si="36"/>
        <v>#DIV/0!</v>
      </c>
      <c r="K254" s="3">
        <f t="shared" si="37"/>
        <v>0</v>
      </c>
      <c r="L254" s="11">
        <v>0</v>
      </c>
      <c r="M254" s="4">
        <v>0</v>
      </c>
      <c r="N254" s="11">
        <f t="shared" si="38"/>
        <v>0</v>
      </c>
      <c r="O254" s="4">
        <v>0</v>
      </c>
      <c r="P254" s="11">
        <f t="shared" si="39"/>
        <v>0</v>
      </c>
    </row>
    <row r="255" spans="1:16">
      <c r="A255" s="2">
        <v>6</v>
      </c>
      <c r="B255" s="2" t="s">
        <v>17</v>
      </c>
      <c r="C255" s="8">
        <v>3</v>
      </c>
      <c r="D255" s="4">
        <v>9</v>
      </c>
      <c r="E255" s="3">
        <v>0</v>
      </c>
      <c r="F255" s="3">
        <v>0</v>
      </c>
      <c r="G255" s="3">
        <v>0</v>
      </c>
      <c r="H255" s="84">
        <f t="shared" si="35"/>
        <v>0</v>
      </c>
      <c r="I255" s="14">
        <v>0</v>
      </c>
      <c r="J255" s="11" t="e">
        <f t="shared" si="36"/>
        <v>#DIV/0!</v>
      </c>
      <c r="K255" s="3">
        <f t="shared" si="37"/>
        <v>0</v>
      </c>
      <c r="L255" s="11">
        <v>0</v>
      </c>
      <c r="M255" s="4">
        <v>0</v>
      </c>
      <c r="N255" s="11">
        <f t="shared" si="38"/>
        <v>0</v>
      </c>
      <c r="O255" s="4">
        <v>0</v>
      </c>
      <c r="P255" s="11">
        <f t="shared" si="39"/>
        <v>0</v>
      </c>
    </row>
    <row r="256" spans="1:16">
      <c r="A256" s="2">
        <v>7</v>
      </c>
      <c r="B256" s="2" t="s">
        <v>18</v>
      </c>
      <c r="C256" s="8">
        <v>14</v>
      </c>
      <c r="D256" s="4">
        <v>38</v>
      </c>
      <c r="E256" s="3">
        <v>5.4</v>
      </c>
      <c r="F256" s="3">
        <v>0</v>
      </c>
      <c r="G256" s="3">
        <v>0</v>
      </c>
      <c r="H256" s="13">
        <f t="shared" si="35"/>
        <v>5.4</v>
      </c>
      <c r="I256" s="14">
        <v>5.4</v>
      </c>
      <c r="J256" s="11">
        <f t="shared" si="36"/>
        <v>100</v>
      </c>
      <c r="K256" s="3">
        <f t="shared" si="37"/>
        <v>0</v>
      </c>
      <c r="L256" s="11">
        <v>7</v>
      </c>
      <c r="M256" s="4">
        <v>0</v>
      </c>
      <c r="N256" s="11">
        <f t="shared" si="38"/>
        <v>7</v>
      </c>
      <c r="O256" s="4">
        <v>7</v>
      </c>
      <c r="P256" s="11">
        <f t="shared" si="39"/>
        <v>0</v>
      </c>
    </row>
    <row r="257" spans="1:16">
      <c r="A257" s="2">
        <v>8</v>
      </c>
      <c r="B257" s="89" t="s">
        <v>19</v>
      </c>
      <c r="C257" s="8">
        <v>3</v>
      </c>
      <c r="D257" s="4">
        <v>6</v>
      </c>
      <c r="E257" s="3">
        <v>0</v>
      </c>
      <c r="F257" s="3">
        <v>0</v>
      </c>
      <c r="G257" s="3">
        <v>0</v>
      </c>
      <c r="H257" s="84">
        <f t="shared" si="35"/>
        <v>0</v>
      </c>
      <c r="I257" s="14">
        <v>0</v>
      </c>
      <c r="J257" s="11" t="e">
        <f t="shared" si="36"/>
        <v>#DIV/0!</v>
      </c>
      <c r="K257" s="3">
        <f t="shared" si="37"/>
        <v>0</v>
      </c>
      <c r="L257" s="11">
        <v>0</v>
      </c>
      <c r="M257" s="4">
        <v>0</v>
      </c>
      <c r="N257" s="11">
        <f t="shared" si="38"/>
        <v>0</v>
      </c>
      <c r="O257" s="4">
        <v>0</v>
      </c>
      <c r="P257" s="11">
        <f t="shared" si="39"/>
        <v>0</v>
      </c>
    </row>
    <row r="258" spans="1:16">
      <c r="A258" s="2">
        <v>9</v>
      </c>
      <c r="B258" s="88" t="s">
        <v>20</v>
      </c>
      <c r="C258" s="8">
        <v>4</v>
      </c>
      <c r="D258" s="4">
        <v>11</v>
      </c>
      <c r="E258" s="3">
        <v>21.5</v>
      </c>
      <c r="F258" s="3">
        <v>0</v>
      </c>
      <c r="G258" s="3">
        <v>0</v>
      </c>
      <c r="H258" s="84">
        <f t="shared" si="35"/>
        <v>21.5</v>
      </c>
      <c r="I258" s="14">
        <v>19.5</v>
      </c>
      <c r="J258" s="11">
        <f t="shared" si="36"/>
        <v>90.697674418604649</v>
      </c>
      <c r="K258" s="3">
        <f t="shared" si="37"/>
        <v>2</v>
      </c>
      <c r="L258" s="11">
        <v>10</v>
      </c>
      <c r="M258" s="4">
        <v>0</v>
      </c>
      <c r="N258" s="11">
        <f t="shared" si="38"/>
        <v>10</v>
      </c>
      <c r="O258" s="4">
        <v>9</v>
      </c>
      <c r="P258" s="11">
        <f t="shared" si="39"/>
        <v>1</v>
      </c>
    </row>
    <row r="259" spans="1:16">
      <c r="A259" s="2">
        <v>10</v>
      </c>
      <c r="B259" s="2" t="s">
        <v>21</v>
      </c>
      <c r="C259" s="8">
        <v>3</v>
      </c>
      <c r="D259" s="4">
        <v>4</v>
      </c>
      <c r="E259" s="3">
        <v>0</v>
      </c>
      <c r="F259" s="3">
        <v>0</v>
      </c>
      <c r="G259" s="3">
        <v>0</v>
      </c>
      <c r="H259" s="84">
        <f t="shared" si="35"/>
        <v>0</v>
      </c>
      <c r="I259" s="14">
        <v>0</v>
      </c>
      <c r="J259" s="11" t="e">
        <f t="shared" si="36"/>
        <v>#DIV/0!</v>
      </c>
      <c r="K259" s="3">
        <f t="shared" si="37"/>
        <v>0</v>
      </c>
      <c r="L259" s="11">
        <v>0</v>
      </c>
      <c r="M259" s="4">
        <v>0</v>
      </c>
      <c r="N259" s="11">
        <f t="shared" si="38"/>
        <v>0</v>
      </c>
      <c r="O259" s="4">
        <v>0</v>
      </c>
      <c r="P259" s="11">
        <f t="shared" si="39"/>
        <v>0</v>
      </c>
    </row>
    <row r="260" spans="1:16">
      <c r="A260" s="2">
        <v>11</v>
      </c>
      <c r="B260" s="2" t="s">
        <v>22</v>
      </c>
      <c r="C260" s="8">
        <v>13</v>
      </c>
      <c r="D260" s="4">
        <v>46</v>
      </c>
      <c r="E260" s="3">
        <v>0</v>
      </c>
      <c r="F260" s="3">
        <v>0</v>
      </c>
      <c r="G260" s="3">
        <v>0</v>
      </c>
      <c r="H260" s="84">
        <f t="shared" si="35"/>
        <v>0</v>
      </c>
      <c r="I260" s="14">
        <v>0</v>
      </c>
      <c r="J260" s="11" t="e">
        <f t="shared" si="36"/>
        <v>#DIV/0!</v>
      </c>
      <c r="K260" s="3">
        <f t="shared" si="37"/>
        <v>0</v>
      </c>
      <c r="L260" s="11">
        <v>0</v>
      </c>
      <c r="M260" s="4">
        <v>0</v>
      </c>
      <c r="N260" s="11">
        <f t="shared" si="38"/>
        <v>0</v>
      </c>
      <c r="O260" s="4">
        <v>0</v>
      </c>
      <c r="P260" s="11">
        <f t="shared" si="39"/>
        <v>0</v>
      </c>
    </row>
    <row r="261" spans="1:16">
      <c r="A261" s="2">
        <v>12</v>
      </c>
      <c r="B261" s="88" t="s">
        <v>23</v>
      </c>
      <c r="C261" s="8">
        <v>7</v>
      </c>
      <c r="D261" s="4">
        <v>18</v>
      </c>
      <c r="E261" s="3">
        <v>0</v>
      </c>
      <c r="F261" s="3">
        <v>0</v>
      </c>
      <c r="G261" s="3">
        <v>0</v>
      </c>
      <c r="H261" s="84">
        <f t="shared" si="35"/>
        <v>0</v>
      </c>
      <c r="I261" s="14">
        <v>0</v>
      </c>
      <c r="J261" s="11" t="e">
        <f t="shared" si="36"/>
        <v>#DIV/0!</v>
      </c>
      <c r="K261" s="3">
        <f t="shared" si="37"/>
        <v>0</v>
      </c>
      <c r="L261" s="11">
        <v>4</v>
      </c>
      <c r="M261" s="4">
        <v>0</v>
      </c>
      <c r="N261" s="11">
        <f t="shared" si="38"/>
        <v>4</v>
      </c>
      <c r="O261" s="4">
        <v>0</v>
      </c>
      <c r="P261" s="11">
        <f t="shared" si="39"/>
        <v>4</v>
      </c>
    </row>
    <row r="262" spans="1:16">
      <c r="A262" s="2">
        <v>13</v>
      </c>
      <c r="B262" s="88" t="s">
        <v>24</v>
      </c>
      <c r="C262" s="8">
        <v>11</v>
      </c>
      <c r="D262" s="4">
        <v>64</v>
      </c>
      <c r="E262" s="3">
        <v>0</v>
      </c>
      <c r="F262" s="3">
        <v>0</v>
      </c>
      <c r="G262" s="3">
        <v>0</v>
      </c>
      <c r="H262" s="84">
        <f t="shared" si="35"/>
        <v>0</v>
      </c>
      <c r="I262" s="14">
        <v>0</v>
      </c>
      <c r="J262" s="11" t="e">
        <f t="shared" si="36"/>
        <v>#DIV/0!</v>
      </c>
      <c r="K262" s="3">
        <f t="shared" si="37"/>
        <v>0</v>
      </c>
      <c r="L262" s="11">
        <v>0</v>
      </c>
      <c r="M262" s="4">
        <v>0</v>
      </c>
      <c r="N262" s="11">
        <f t="shared" si="38"/>
        <v>0</v>
      </c>
      <c r="O262" s="4">
        <v>0</v>
      </c>
      <c r="P262" s="11">
        <f t="shared" si="39"/>
        <v>0</v>
      </c>
    </row>
    <row r="263" spans="1:16">
      <c r="A263" s="2">
        <v>14</v>
      </c>
      <c r="B263" s="88" t="s">
        <v>25</v>
      </c>
      <c r="C263" s="8">
        <v>3</v>
      </c>
      <c r="D263" s="4">
        <v>6</v>
      </c>
      <c r="E263" s="3">
        <v>0</v>
      </c>
      <c r="F263" s="3">
        <v>0</v>
      </c>
      <c r="G263" s="3">
        <v>0</v>
      </c>
      <c r="H263" s="84">
        <f t="shared" si="35"/>
        <v>0</v>
      </c>
      <c r="I263" s="14">
        <v>0</v>
      </c>
      <c r="J263" s="11" t="e">
        <f t="shared" si="36"/>
        <v>#DIV/0!</v>
      </c>
      <c r="K263" s="3">
        <f t="shared" si="37"/>
        <v>0</v>
      </c>
      <c r="L263" s="11">
        <v>0</v>
      </c>
      <c r="M263" s="4">
        <v>0</v>
      </c>
      <c r="N263" s="11">
        <f t="shared" si="38"/>
        <v>0</v>
      </c>
      <c r="O263" s="4">
        <v>0</v>
      </c>
      <c r="P263" s="11">
        <f t="shared" si="39"/>
        <v>0</v>
      </c>
    </row>
    <row r="264" spans="1:16">
      <c r="A264" s="2">
        <v>15</v>
      </c>
      <c r="B264" s="2" t="s">
        <v>26</v>
      </c>
      <c r="C264" s="8">
        <v>3</v>
      </c>
      <c r="D264" s="4">
        <v>9</v>
      </c>
      <c r="E264" s="3">
        <v>0</v>
      </c>
      <c r="F264" s="3">
        <v>0</v>
      </c>
      <c r="G264" s="3">
        <v>0</v>
      </c>
      <c r="H264" s="84">
        <f t="shared" si="35"/>
        <v>0</v>
      </c>
      <c r="I264" s="14">
        <v>0</v>
      </c>
      <c r="J264" s="11" t="e">
        <f t="shared" si="36"/>
        <v>#DIV/0!</v>
      </c>
      <c r="K264" s="3">
        <f t="shared" si="37"/>
        <v>0</v>
      </c>
      <c r="L264" s="11">
        <v>0</v>
      </c>
      <c r="M264" s="4">
        <v>0</v>
      </c>
      <c r="N264" s="11">
        <f t="shared" si="38"/>
        <v>0</v>
      </c>
      <c r="O264" s="4">
        <v>0</v>
      </c>
      <c r="P264" s="11">
        <f t="shared" si="39"/>
        <v>0</v>
      </c>
    </row>
    <row r="265" spans="1:16">
      <c r="A265" s="2">
        <v>16</v>
      </c>
      <c r="B265" s="2" t="s">
        <v>27</v>
      </c>
      <c r="C265" s="8">
        <v>1</v>
      </c>
      <c r="D265" s="4">
        <v>3</v>
      </c>
      <c r="E265" s="3">
        <v>0</v>
      </c>
      <c r="F265" s="3">
        <v>0</v>
      </c>
      <c r="G265" s="3">
        <v>0</v>
      </c>
      <c r="H265" s="84">
        <f t="shared" si="35"/>
        <v>0</v>
      </c>
      <c r="I265" s="14">
        <v>0</v>
      </c>
      <c r="J265" s="11" t="e">
        <f t="shared" si="36"/>
        <v>#DIV/0!</v>
      </c>
      <c r="K265" s="3">
        <f t="shared" si="37"/>
        <v>0</v>
      </c>
      <c r="L265" s="11">
        <v>0</v>
      </c>
      <c r="M265" s="4">
        <v>0</v>
      </c>
      <c r="N265" s="11">
        <f t="shared" si="38"/>
        <v>0</v>
      </c>
      <c r="O265" s="4">
        <v>0</v>
      </c>
      <c r="P265" s="11">
        <f t="shared" si="39"/>
        <v>0</v>
      </c>
    </row>
    <row r="266" spans="1:16">
      <c r="A266" s="2">
        <v>17</v>
      </c>
      <c r="B266" s="2" t="s">
        <v>28</v>
      </c>
      <c r="C266" s="8">
        <v>9</v>
      </c>
      <c r="D266" s="8">
        <v>32</v>
      </c>
      <c r="E266" s="3">
        <v>2</v>
      </c>
      <c r="F266" s="3">
        <v>0</v>
      </c>
      <c r="G266" s="3">
        <v>0</v>
      </c>
      <c r="H266" s="84">
        <f t="shared" si="35"/>
        <v>2</v>
      </c>
      <c r="I266" s="14">
        <v>0</v>
      </c>
      <c r="J266" s="11">
        <f t="shared" si="36"/>
        <v>0</v>
      </c>
      <c r="K266" s="3">
        <f t="shared" si="37"/>
        <v>2</v>
      </c>
      <c r="L266" s="11">
        <v>5</v>
      </c>
      <c r="M266" s="4">
        <v>0</v>
      </c>
      <c r="N266" s="11">
        <f t="shared" si="38"/>
        <v>5</v>
      </c>
      <c r="O266" s="8">
        <v>0</v>
      </c>
      <c r="P266" s="11">
        <f t="shared" si="39"/>
        <v>5</v>
      </c>
    </row>
    <row r="267" spans="1:16">
      <c r="A267" s="2">
        <v>18</v>
      </c>
      <c r="B267" s="88" t="s">
        <v>29</v>
      </c>
      <c r="C267" s="8">
        <v>6</v>
      </c>
      <c r="D267" s="4">
        <v>22</v>
      </c>
      <c r="E267" s="3">
        <v>0</v>
      </c>
      <c r="F267" s="3">
        <v>0</v>
      </c>
      <c r="G267" s="3">
        <v>0</v>
      </c>
      <c r="H267" s="84">
        <f t="shared" si="35"/>
        <v>0</v>
      </c>
      <c r="I267" s="14">
        <v>0</v>
      </c>
      <c r="J267" s="11" t="e">
        <f t="shared" si="36"/>
        <v>#DIV/0!</v>
      </c>
      <c r="K267" s="3">
        <f t="shared" si="37"/>
        <v>0</v>
      </c>
      <c r="L267" s="11">
        <v>0</v>
      </c>
      <c r="M267" s="4">
        <v>0</v>
      </c>
      <c r="N267" s="11">
        <f t="shared" si="38"/>
        <v>0</v>
      </c>
      <c r="O267" s="4">
        <v>0</v>
      </c>
      <c r="P267" s="11">
        <f t="shared" si="39"/>
        <v>0</v>
      </c>
    </row>
    <row r="268" spans="1:16">
      <c r="A268" s="2">
        <v>19</v>
      </c>
      <c r="B268" s="88" t="s">
        <v>30</v>
      </c>
      <c r="C268" s="8">
        <v>7</v>
      </c>
      <c r="D268" s="4">
        <v>28</v>
      </c>
      <c r="E268" s="3">
        <v>0</v>
      </c>
      <c r="F268" s="3">
        <v>0</v>
      </c>
      <c r="G268" s="3">
        <v>0</v>
      </c>
      <c r="H268" s="84">
        <f t="shared" si="35"/>
        <v>0</v>
      </c>
      <c r="I268" s="14">
        <v>0</v>
      </c>
      <c r="J268" s="11" t="e">
        <f t="shared" si="36"/>
        <v>#DIV/0!</v>
      </c>
      <c r="K268" s="3">
        <f t="shared" si="37"/>
        <v>0</v>
      </c>
      <c r="L268" s="11">
        <v>0</v>
      </c>
      <c r="M268" s="4"/>
      <c r="N268" s="11">
        <f t="shared" si="38"/>
        <v>0</v>
      </c>
      <c r="O268" s="4">
        <v>0</v>
      </c>
      <c r="P268" s="11">
        <f t="shared" si="39"/>
        <v>0</v>
      </c>
    </row>
    <row r="269" spans="1:16">
      <c r="A269" s="2">
        <v>20</v>
      </c>
      <c r="B269" s="88" t="s">
        <v>31</v>
      </c>
      <c r="C269" s="8">
        <v>3</v>
      </c>
      <c r="D269" s="4">
        <v>8</v>
      </c>
      <c r="E269" s="21">
        <v>3</v>
      </c>
      <c r="F269" s="3">
        <v>0</v>
      </c>
      <c r="G269" s="3">
        <v>0</v>
      </c>
      <c r="H269" s="84">
        <f t="shared" si="35"/>
        <v>3</v>
      </c>
      <c r="I269" s="14">
        <v>0.2</v>
      </c>
      <c r="J269" s="11">
        <f t="shared" si="36"/>
        <v>6.666666666666667</v>
      </c>
      <c r="K269" s="3">
        <f t="shared" si="37"/>
        <v>2.8</v>
      </c>
      <c r="L269" s="11">
        <v>3</v>
      </c>
      <c r="M269" s="4">
        <v>0</v>
      </c>
      <c r="N269" s="11">
        <f t="shared" si="38"/>
        <v>3</v>
      </c>
      <c r="O269" s="4">
        <v>2</v>
      </c>
      <c r="P269" s="11">
        <f t="shared" si="39"/>
        <v>1</v>
      </c>
    </row>
    <row r="270" spans="1:16">
      <c r="A270" s="2">
        <v>21</v>
      </c>
      <c r="B270" s="2" t="s">
        <v>32</v>
      </c>
      <c r="C270" s="8">
        <v>3</v>
      </c>
      <c r="D270" s="4">
        <v>3</v>
      </c>
      <c r="E270" s="3">
        <v>0</v>
      </c>
      <c r="F270" s="3">
        <v>0</v>
      </c>
      <c r="G270" s="3">
        <v>0</v>
      </c>
      <c r="H270" s="84">
        <f t="shared" si="35"/>
        <v>0</v>
      </c>
      <c r="I270" s="14">
        <v>0</v>
      </c>
      <c r="J270" s="11" t="e">
        <f t="shared" si="36"/>
        <v>#DIV/0!</v>
      </c>
      <c r="K270" s="3">
        <f t="shared" si="37"/>
        <v>0</v>
      </c>
      <c r="L270" s="11">
        <v>0</v>
      </c>
      <c r="M270" s="4">
        <v>0</v>
      </c>
      <c r="N270" s="11">
        <f t="shared" si="38"/>
        <v>0</v>
      </c>
      <c r="O270" s="4">
        <v>0</v>
      </c>
      <c r="P270" s="11">
        <f t="shared" si="39"/>
        <v>0</v>
      </c>
    </row>
    <row r="271" spans="1:16">
      <c r="A271" s="2">
        <v>22</v>
      </c>
      <c r="B271" s="88" t="s">
        <v>33</v>
      </c>
      <c r="C271" s="8">
        <v>11</v>
      </c>
      <c r="D271" s="4">
        <v>35</v>
      </c>
      <c r="E271" s="3">
        <v>0</v>
      </c>
      <c r="F271" s="3">
        <v>0</v>
      </c>
      <c r="G271" s="3">
        <v>0</v>
      </c>
      <c r="H271" s="84">
        <f t="shared" si="35"/>
        <v>0</v>
      </c>
      <c r="I271" s="14">
        <v>0</v>
      </c>
      <c r="J271" s="11" t="e">
        <f t="shared" si="36"/>
        <v>#DIV/0!</v>
      </c>
      <c r="K271" s="3">
        <f t="shared" si="37"/>
        <v>0</v>
      </c>
      <c r="L271" s="11">
        <v>0</v>
      </c>
      <c r="M271" s="4">
        <v>0</v>
      </c>
      <c r="N271" s="11">
        <f t="shared" si="38"/>
        <v>0</v>
      </c>
      <c r="O271" s="4">
        <v>0</v>
      </c>
      <c r="P271" s="11">
        <f t="shared" si="39"/>
        <v>0</v>
      </c>
    </row>
    <row r="272" spans="1:16">
      <c r="A272" s="2">
        <v>23</v>
      </c>
      <c r="B272" s="88" t="s">
        <v>34</v>
      </c>
      <c r="C272" s="8">
        <v>3</v>
      </c>
      <c r="D272" s="4">
        <v>9</v>
      </c>
      <c r="E272" s="3">
        <v>13.5</v>
      </c>
      <c r="F272" s="3">
        <v>0</v>
      </c>
      <c r="G272" s="3">
        <v>0</v>
      </c>
      <c r="H272" s="84">
        <f t="shared" si="35"/>
        <v>13.5</v>
      </c>
      <c r="I272" s="14">
        <v>0</v>
      </c>
      <c r="J272" s="11">
        <f t="shared" si="36"/>
        <v>0</v>
      </c>
      <c r="K272" s="3">
        <f t="shared" si="37"/>
        <v>13.5</v>
      </c>
      <c r="L272" s="11">
        <v>0</v>
      </c>
      <c r="M272" s="4">
        <v>0</v>
      </c>
      <c r="N272" s="11">
        <f t="shared" si="38"/>
        <v>0</v>
      </c>
      <c r="O272" s="4">
        <v>0</v>
      </c>
      <c r="P272" s="11">
        <f t="shared" si="39"/>
        <v>0</v>
      </c>
    </row>
    <row r="273" spans="1:16">
      <c r="A273" s="2">
        <v>24</v>
      </c>
      <c r="B273" s="88" t="s">
        <v>36</v>
      </c>
      <c r="C273" s="8">
        <v>7</v>
      </c>
      <c r="D273" s="4">
        <v>26</v>
      </c>
      <c r="E273" s="3">
        <v>0</v>
      </c>
      <c r="F273" s="3">
        <v>0</v>
      </c>
      <c r="G273" s="3">
        <v>0</v>
      </c>
      <c r="H273" s="84">
        <f t="shared" si="35"/>
        <v>0</v>
      </c>
      <c r="I273" s="14">
        <v>0</v>
      </c>
      <c r="J273" s="11" t="e">
        <f t="shared" si="36"/>
        <v>#DIV/0!</v>
      </c>
      <c r="K273" s="3">
        <f t="shared" si="37"/>
        <v>0</v>
      </c>
      <c r="L273" s="11">
        <v>0</v>
      </c>
      <c r="M273" s="4">
        <v>0</v>
      </c>
      <c r="N273" s="11">
        <f t="shared" si="38"/>
        <v>0</v>
      </c>
      <c r="O273" s="4">
        <v>0</v>
      </c>
      <c r="P273" s="11">
        <f t="shared" si="39"/>
        <v>0</v>
      </c>
    </row>
    <row r="274" spans="1:16">
      <c r="A274" s="2">
        <v>25</v>
      </c>
      <c r="B274" s="2" t="s">
        <v>35</v>
      </c>
      <c r="C274" s="8">
        <v>2</v>
      </c>
      <c r="D274" s="4">
        <v>3</v>
      </c>
      <c r="E274" s="3">
        <v>9</v>
      </c>
      <c r="F274" s="3">
        <v>0</v>
      </c>
      <c r="G274" s="3">
        <v>0</v>
      </c>
      <c r="H274" s="84">
        <f t="shared" si="35"/>
        <v>9</v>
      </c>
      <c r="I274" s="14">
        <v>0</v>
      </c>
      <c r="J274" s="11">
        <f t="shared" si="36"/>
        <v>0</v>
      </c>
      <c r="K274" s="3">
        <f t="shared" si="37"/>
        <v>9</v>
      </c>
      <c r="L274" s="11">
        <v>3</v>
      </c>
      <c r="M274" s="4">
        <v>0</v>
      </c>
      <c r="N274" s="11">
        <f t="shared" si="38"/>
        <v>3</v>
      </c>
      <c r="O274" s="4">
        <v>0</v>
      </c>
      <c r="P274" s="11">
        <f t="shared" si="39"/>
        <v>3</v>
      </c>
    </row>
    <row r="275" spans="1:16">
      <c r="A275" s="2">
        <v>26</v>
      </c>
      <c r="B275" s="154" t="s">
        <v>37</v>
      </c>
      <c r="C275" s="8">
        <v>7</v>
      </c>
      <c r="D275" s="4">
        <v>35</v>
      </c>
      <c r="E275" s="3">
        <v>0</v>
      </c>
      <c r="F275" s="3">
        <v>0</v>
      </c>
      <c r="G275" s="3">
        <v>0</v>
      </c>
      <c r="H275" s="84">
        <f t="shared" si="35"/>
        <v>0</v>
      </c>
      <c r="I275" s="14">
        <v>0</v>
      </c>
      <c r="J275" s="11" t="e">
        <f t="shared" si="36"/>
        <v>#DIV/0!</v>
      </c>
      <c r="K275" s="3">
        <f t="shared" si="37"/>
        <v>0</v>
      </c>
      <c r="L275" s="11">
        <v>0</v>
      </c>
      <c r="M275" s="4">
        <v>0</v>
      </c>
      <c r="N275" s="11">
        <f t="shared" si="38"/>
        <v>0</v>
      </c>
      <c r="O275" s="4">
        <v>0</v>
      </c>
      <c r="P275" s="11">
        <f t="shared" si="39"/>
        <v>0</v>
      </c>
    </row>
    <row r="276" spans="1:16">
      <c r="A276" s="2">
        <v>27</v>
      </c>
      <c r="B276" s="88" t="s">
        <v>38</v>
      </c>
      <c r="C276" s="8">
        <v>2</v>
      </c>
      <c r="D276" s="4">
        <v>6</v>
      </c>
      <c r="E276" s="3">
        <v>0.5</v>
      </c>
      <c r="F276" s="3">
        <v>0</v>
      </c>
      <c r="G276" s="3">
        <v>0</v>
      </c>
      <c r="H276" s="84">
        <f t="shared" si="35"/>
        <v>0.5</v>
      </c>
      <c r="I276" s="14">
        <v>0</v>
      </c>
      <c r="J276" s="11">
        <f t="shared" si="36"/>
        <v>0</v>
      </c>
      <c r="K276" s="3">
        <f t="shared" si="37"/>
        <v>0.5</v>
      </c>
      <c r="L276" s="11">
        <v>1</v>
      </c>
      <c r="M276" s="4">
        <v>0</v>
      </c>
      <c r="N276" s="11">
        <f t="shared" si="38"/>
        <v>1</v>
      </c>
      <c r="O276" s="4">
        <v>0</v>
      </c>
      <c r="P276" s="11">
        <f t="shared" si="39"/>
        <v>1</v>
      </c>
    </row>
    <row r="277" spans="1:16">
      <c r="A277" s="2">
        <v>28</v>
      </c>
      <c r="B277" s="2" t="s">
        <v>39</v>
      </c>
      <c r="C277" s="8">
        <v>3</v>
      </c>
      <c r="D277" s="4">
        <v>5</v>
      </c>
      <c r="E277" s="3">
        <v>1.5</v>
      </c>
      <c r="F277" s="3">
        <v>0</v>
      </c>
      <c r="G277" s="3">
        <v>0</v>
      </c>
      <c r="H277" s="84">
        <f t="shared" si="35"/>
        <v>1.5</v>
      </c>
      <c r="I277" s="14">
        <v>1.5</v>
      </c>
      <c r="J277" s="11">
        <f t="shared" si="36"/>
        <v>100</v>
      </c>
      <c r="K277" s="3">
        <f t="shared" si="37"/>
        <v>0</v>
      </c>
      <c r="L277" s="11">
        <v>1</v>
      </c>
      <c r="M277" s="4">
        <v>0</v>
      </c>
      <c r="N277" s="11">
        <f t="shared" si="38"/>
        <v>1</v>
      </c>
      <c r="O277" s="4">
        <v>1</v>
      </c>
      <c r="P277" s="11">
        <f t="shared" si="39"/>
        <v>0</v>
      </c>
    </row>
    <row r="278" spans="1:16">
      <c r="A278" s="2">
        <v>29</v>
      </c>
      <c r="B278" s="88" t="s">
        <v>40</v>
      </c>
      <c r="C278" s="8">
        <v>5</v>
      </c>
      <c r="D278" s="4">
        <v>10</v>
      </c>
      <c r="E278" s="3">
        <v>1</v>
      </c>
      <c r="F278" s="3">
        <v>0</v>
      </c>
      <c r="G278" s="3">
        <v>0</v>
      </c>
      <c r="H278" s="84">
        <f t="shared" si="35"/>
        <v>1</v>
      </c>
      <c r="I278" s="14">
        <v>1</v>
      </c>
      <c r="J278" s="11">
        <f t="shared" si="36"/>
        <v>100</v>
      </c>
      <c r="K278" s="3">
        <f t="shared" si="37"/>
        <v>0</v>
      </c>
      <c r="L278" s="11">
        <v>3</v>
      </c>
      <c r="M278" s="4">
        <v>0</v>
      </c>
      <c r="N278" s="11">
        <f t="shared" si="38"/>
        <v>3</v>
      </c>
      <c r="O278" s="4">
        <v>3</v>
      </c>
      <c r="P278" s="11">
        <f t="shared" si="39"/>
        <v>0</v>
      </c>
    </row>
    <row r="279" spans="1:16">
      <c r="A279" s="2">
        <v>30</v>
      </c>
      <c r="B279" s="2" t="s">
        <v>41</v>
      </c>
      <c r="C279" s="8">
        <v>11</v>
      </c>
      <c r="D279" s="8">
        <v>21</v>
      </c>
      <c r="E279" s="3">
        <v>0</v>
      </c>
      <c r="F279" s="3">
        <v>0</v>
      </c>
      <c r="G279" s="3">
        <v>0</v>
      </c>
      <c r="H279" s="84">
        <f t="shared" si="35"/>
        <v>0</v>
      </c>
      <c r="I279" s="14">
        <v>0</v>
      </c>
      <c r="J279" s="11" t="e">
        <f t="shared" si="36"/>
        <v>#DIV/0!</v>
      </c>
      <c r="K279" s="3">
        <f t="shared" si="37"/>
        <v>0</v>
      </c>
      <c r="L279" s="12">
        <v>0</v>
      </c>
      <c r="M279" s="4">
        <v>0</v>
      </c>
      <c r="N279" s="11">
        <f t="shared" si="38"/>
        <v>0</v>
      </c>
      <c r="O279" s="8">
        <v>0</v>
      </c>
      <c r="P279" s="11">
        <f t="shared" si="39"/>
        <v>0</v>
      </c>
    </row>
    <row r="280" spans="1:16">
      <c r="A280" s="9"/>
      <c r="B280" s="9" t="s">
        <v>42</v>
      </c>
      <c r="C280" s="5">
        <f>SUM(C250:C279)</f>
        <v>172</v>
      </c>
      <c r="D280" s="5">
        <f>SUM(D250:D279)</f>
        <v>532</v>
      </c>
      <c r="E280" s="7">
        <v>57.4</v>
      </c>
      <c r="F280" s="7">
        <f>SUM(F250:F279)</f>
        <v>0</v>
      </c>
      <c r="G280" s="7">
        <f>SUM(G250:G279)</f>
        <v>0</v>
      </c>
      <c r="H280" s="84">
        <f t="shared" si="35"/>
        <v>57.4</v>
      </c>
      <c r="I280" s="7">
        <f>SUM(I250:I279)</f>
        <v>27.599999999999998</v>
      </c>
      <c r="J280" s="11">
        <f t="shared" si="36"/>
        <v>48.083623693379792</v>
      </c>
      <c r="K280" s="3">
        <f t="shared" si="37"/>
        <v>29.8</v>
      </c>
      <c r="L280" s="15">
        <v>37</v>
      </c>
      <c r="M280" s="15">
        <f>SUM(M250:M279)</f>
        <v>0</v>
      </c>
      <c r="N280" s="11">
        <f t="shared" si="38"/>
        <v>37</v>
      </c>
      <c r="O280" s="15">
        <f>SUM(O250:O279)</f>
        <v>22</v>
      </c>
      <c r="P280" s="11">
        <f t="shared" si="39"/>
        <v>15</v>
      </c>
    </row>
    <row r="281" spans="1:16" ht="39.75" customHeight="1">
      <c r="A281" s="248" t="s">
        <v>131</v>
      </c>
      <c r="B281" s="248"/>
      <c r="C281" s="248"/>
      <c r="D281" s="248"/>
      <c r="E281" s="248"/>
      <c r="F281" s="248"/>
      <c r="G281" s="248"/>
      <c r="H281" s="248"/>
      <c r="I281" s="248"/>
      <c r="J281" s="248"/>
      <c r="K281" s="248"/>
      <c r="L281" s="248"/>
      <c r="M281" s="248"/>
      <c r="N281" s="248"/>
      <c r="O281" s="248"/>
      <c r="P281" s="248"/>
    </row>
    <row r="282" spans="1:16">
      <c r="A282" s="249" t="s">
        <v>0</v>
      </c>
      <c r="B282" s="249" t="s">
        <v>1</v>
      </c>
      <c r="C282" s="250" t="s">
        <v>2</v>
      </c>
      <c r="D282" s="249" t="s">
        <v>3</v>
      </c>
      <c r="E282" s="252" t="s">
        <v>4</v>
      </c>
      <c r="F282" s="253"/>
      <c r="G282" s="253"/>
      <c r="H282" s="253"/>
      <c r="I282" s="253"/>
      <c r="J282" s="253"/>
      <c r="K282" s="254"/>
      <c r="L282" s="249" t="s">
        <v>61</v>
      </c>
      <c r="M282" s="249"/>
      <c r="N282" s="249"/>
      <c r="O282" s="249"/>
      <c r="P282" s="249"/>
    </row>
    <row r="283" spans="1:16" ht="51">
      <c r="A283" s="249"/>
      <c r="B283" s="249"/>
      <c r="C283" s="251"/>
      <c r="D283" s="249"/>
      <c r="E283" s="157" t="s">
        <v>65</v>
      </c>
      <c r="F283" s="157" t="s">
        <v>49</v>
      </c>
      <c r="G283" s="157" t="s">
        <v>6</v>
      </c>
      <c r="H283" s="157" t="s">
        <v>7</v>
      </c>
      <c r="I283" s="157" t="s">
        <v>8</v>
      </c>
      <c r="J283" s="157" t="s">
        <v>9</v>
      </c>
      <c r="K283" s="157" t="s">
        <v>10</v>
      </c>
      <c r="L283" s="155" t="s">
        <v>56</v>
      </c>
      <c r="M283" s="155" t="s">
        <v>78</v>
      </c>
      <c r="N283" s="155" t="s">
        <v>57</v>
      </c>
      <c r="O283" s="157" t="s">
        <v>11</v>
      </c>
      <c r="P283" s="157" t="s">
        <v>12</v>
      </c>
    </row>
    <row r="284" spans="1:16">
      <c r="A284" s="1">
        <v>1</v>
      </c>
      <c r="B284" s="1">
        <v>2</v>
      </c>
      <c r="C284" s="1">
        <v>3</v>
      </c>
      <c r="D284" s="1">
        <v>4</v>
      </c>
      <c r="E284" s="1">
        <v>5</v>
      </c>
      <c r="F284" s="1">
        <v>6</v>
      </c>
      <c r="G284" s="1">
        <v>7</v>
      </c>
      <c r="H284" s="1">
        <v>8</v>
      </c>
      <c r="I284" s="1">
        <v>9</v>
      </c>
      <c r="J284" s="1">
        <v>10</v>
      </c>
      <c r="K284" s="1">
        <v>11</v>
      </c>
      <c r="L284" s="1">
        <v>12</v>
      </c>
      <c r="M284" s="1">
        <v>13</v>
      </c>
      <c r="N284" s="1">
        <v>14</v>
      </c>
      <c r="O284" s="1">
        <v>15</v>
      </c>
      <c r="P284" s="1">
        <v>16</v>
      </c>
    </row>
    <row r="285" spans="1:16">
      <c r="A285" s="2">
        <v>1</v>
      </c>
      <c r="B285" s="2" t="s">
        <v>13</v>
      </c>
      <c r="C285" s="8">
        <v>6</v>
      </c>
      <c r="D285" s="4">
        <v>16</v>
      </c>
      <c r="E285" s="3">
        <v>0</v>
      </c>
      <c r="F285" s="3">
        <v>0</v>
      </c>
      <c r="G285" s="3">
        <v>0</v>
      </c>
      <c r="H285" s="84">
        <f t="shared" ref="H285:H315" si="40">SUM(E285:G285)</f>
        <v>0</v>
      </c>
      <c r="I285" s="14">
        <v>0</v>
      </c>
      <c r="J285" s="11" t="e">
        <f t="shared" ref="J285:J315" si="41">I285/H285*100</f>
        <v>#DIV/0!</v>
      </c>
      <c r="K285" s="3">
        <f t="shared" ref="K285:K315" si="42">H285-I285</f>
        <v>0</v>
      </c>
      <c r="L285" s="11">
        <v>0</v>
      </c>
      <c r="M285" s="4">
        <v>0</v>
      </c>
      <c r="N285" s="11">
        <f t="shared" ref="N285:N315" si="43">SUM(L285:M285)</f>
        <v>0</v>
      </c>
      <c r="O285" s="4">
        <v>0</v>
      </c>
      <c r="P285" s="11">
        <f t="shared" ref="P285:P315" si="44">N285-O285</f>
        <v>0</v>
      </c>
    </row>
    <row r="286" spans="1:16">
      <c r="A286" s="2">
        <v>2</v>
      </c>
      <c r="B286" s="2" t="s">
        <v>14</v>
      </c>
      <c r="C286" s="8">
        <v>10</v>
      </c>
      <c r="D286" s="4">
        <v>26</v>
      </c>
      <c r="E286" s="3">
        <v>0</v>
      </c>
      <c r="F286" s="3">
        <v>0</v>
      </c>
      <c r="G286" s="3">
        <v>0</v>
      </c>
      <c r="H286" s="84">
        <f t="shared" si="40"/>
        <v>0</v>
      </c>
      <c r="I286" s="110">
        <v>0</v>
      </c>
      <c r="J286" s="11" t="e">
        <f t="shared" si="41"/>
        <v>#DIV/0!</v>
      </c>
      <c r="K286" s="3">
        <f t="shared" si="42"/>
        <v>0</v>
      </c>
      <c r="L286" s="11">
        <v>0</v>
      </c>
      <c r="M286" s="4">
        <v>0</v>
      </c>
      <c r="N286" s="11">
        <f t="shared" si="43"/>
        <v>0</v>
      </c>
      <c r="O286" s="4">
        <v>0</v>
      </c>
      <c r="P286" s="11">
        <f t="shared" si="44"/>
        <v>0</v>
      </c>
    </row>
    <row r="287" spans="1:16">
      <c r="A287" s="2">
        <v>3</v>
      </c>
      <c r="B287" s="2" t="s">
        <v>15</v>
      </c>
      <c r="C287" s="8">
        <v>3</v>
      </c>
      <c r="D287" s="4">
        <v>6</v>
      </c>
      <c r="E287" s="3">
        <v>0</v>
      </c>
      <c r="F287" s="3">
        <v>0</v>
      </c>
      <c r="G287" s="3">
        <v>0</v>
      </c>
      <c r="H287" s="84">
        <f t="shared" si="40"/>
        <v>0</v>
      </c>
      <c r="I287" s="14">
        <v>0</v>
      </c>
      <c r="J287" s="11" t="e">
        <f t="shared" si="41"/>
        <v>#DIV/0!</v>
      </c>
      <c r="K287" s="3">
        <f t="shared" si="42"/>
        <v>0</v>
      </c>
      <c r="L287" s="11">
        <v>0</v>
      </c>
      <c r="M287" s="4">
        <v>0</v>
      </c>
      <c r="N287" s="11">
        <f t="shared" si="43"/>
        <v>0</v>
      </c>
      <c r="O287" s="4">
        <v>0</v>
      </c>
      <c r="P287" s="11">
        <f t="shared" si="44"/>
        <v>0</v>
      </c>
    </row>
    <row r="288" spans="1:16">
      <c r="A288" s="2">
        <v>4</v>
      </c>
      <c r="B288" s="88" t="s">
        <v>16</v>
      </c>
      <c r="C288" s="8">
        <v>7</v>
      </c>
      <c r="D288" s="4">
        <v>24</v>
      </c>
      <c r="E288" s="3">
        <v>0</v>
      </c>
      <c r="F288" s="3">
        <v>0</v>
      </c>
      <c r="G288" s="3">
        <v>0</v>
      </c>
      <c r="H288" s="84">
        <f t="shared" si="40"/>
        <v>0</v>
      </c>
      <c r="I288" s="14">
        <v>0</v>
      </c>
      <c r="J288" s="11" t="e">
        <f t="shared" si="41"/>
        <v>#DIV/0!</v>
      </c>
      <c r="K288" s="3">
        <f t="shared" si="42"/>
        <v>0</v>
      </c>
      <c r="L288" s="11">
        <v>0</v>
      </c>
      <c r="M288" s="4">
        <v>0</v>
      </c>
      <c r="N288" s="11">
        <f t="shared" si="43"/>
        <v>0</v>
      </c>
      <c r="O288" s="8">
        <v>0</v>
      </c>
      <c r="P288" s="11">
        <f t="shared" si="44"/>
        <v>0</v>
      </c>
    </row>
    <row r="289" spans="1:16">
      <c r="A289" s="2">
        <v>5</v>
      </c>
      <c r="B289" s="88" t="s">
        <v>80</v>
      </c>
      <c r="C289" s="8">
        <v>2</v>
      </c>
      <c r="D289" s="4">
        <v>3</v>
      </c>
      <c r="E289" s="3">
        <v>0</v>
      </c>
      <c r="F289" s="3">
        <v>0</v>
      </c>
      <c r="G289" s="3">
        <v>0</v>
      </c>
      <c r="H289" s="84">
        <f t="shared" si="40"/>
        <v>0</v>
      </c>
      <c r="I289" s="109">
        <v>0</v>
      </c>
      <c r="J289" s="11" t="e">
        <f t="shared" si="41"/>
        <v>#DIV/0!</v>
      </c>
      <c r="K289" s="3">
        <f t="shared" si="42"/>
        <v>0</v>
      </c>
      <c r="L289" s="11">
        <v>0</v>
      </c>
      <c r="M289" s="4">
        <v>0</v>
      </c>
      <c r="N289" s="11">
        <f t="shared" si="43"/>
        <v>0</v>
      </c>
      <c r="O289" s="4">
        <v>0</v>
      </c>
      <c r="P289" s="11">
        <f t="shared" si="44"/>
        <v>0</v>
      </c>
    </row>
    <row r="290" spans="1:16">
      <c r="A290" s="2">
        <v>6</v>
      </c>
      <c r="B290" s="88" t="s">
        <v>17</v>
      </c>
      <c r="C290" s="8">
        <v>3</v>
      </c>
      <c r="D290" s="4">
        <v>9</v>
      </c>
      <c r="E290" s="3">
        <v>0</v>
      </c>
      <c r="F290" s="3">
        <v>0</v>
      </c>
      <c r="G290" s="3">
        <v>0</v>
      </c>
      <c r="H290" s="84">
        <f t="shared" si="40"/>
        <v>0</v>
      </c>
      <c r="I290" s="14">
        <v>0</v>
      </c>
      <c r="J290" s="11" t="e">
        <f t="shared" si="41"/>
        <v>#DIV/0!</v>
      </c>
      <c r="K290" s="3">
        <f t="shared" si="42"/>
        <v>0</v>
      </c>
      <c r="L290" s="11">
        <v>0</v>
      </c>
      <c r="M290" s="4">
        <v>0</v>
      </c>
      <c r="N290" s="11">
        <f t="shared" si="43"/>
        <v>0</v>
      </c>
      <c r="O290" s="4">
        <v>0</v>
      </c>
      <c r="P290" s="11">
        <f t="shared" si="44"/>
        <v>0</v>
      </c>
    </row>
    <row r="291" spans="1:16">
      <c r="A291" s="2">
        <v>7</v>
      </c>
      <c r="B291" s="88" t="s">
        <v>18</v>
      </c>
      <c r="C291" s="8">
        <v>14</v>
      </c>
      <c r="D291" s="4">
        <v>38</v>
      </c>
      <c r="E291" s="3">
        <v>5.4</v>
      </c>
      <c r="F291" s="3">
        <v>0</v>
      </c>
      <c r="G291" s="3">
        <v>0</v>
      </c>
      <c r="H291" s="13">
        <f t="shared" si="40"/>
        <v>5.4</v>
      </c>
      <c r="I291" s="14">
        <v>5.4</v>
      </c>
      <c r="J291" s="11">
        <f t="shared" si="41"/>
        <v>100</v>
      </c>
      <c r="K291" s="3">
        <f t="shared" si="42"/>
        <v>0</v>
      </c>
      <c r="L291" s="11">
        <v>7</v>
      </c>
      <c r="M291" s="4">
        <v>0</v>
      </c>
      <c r="N291" s="11">
        <f t="shared" si="43"/>
        <v>7</v>
      </c>
      <c r="O291" s="4">
        <v>7</v>
      </c>
      <c r="P291" s="11">
        <f t="shared" si="44"/>
        <v>0</v>
      </c>
    </row>
    <row r="292" spans="1:16">
      <c r="A292" s="2">
        <v>8</v>
      </c>
      <c r="B292" s="89" t="s">
        <v>19</v>
      </c>
      <c r="C292" s="8">
        <v>3</v>
      </c>
      <c r="D292" s="4">
        <v>6</v>
      </c>
      <c r="E292" s="3">
        <v>0</v>
      </c>
      <c r="F292" s="3">
        <v>0</v>
      </c>
      <c r="G292" s="3">
        <v>0</v>
      </c>
      <c r="H292" s="84">
        <f t="shared" si="40"/>
        <v>0</v>
      </c>
      <c r="I292" s="14">
        <v>0</v>
      </c>
      <c r="J292" s="11" t="e">
        <f t="shared" si="41"/>
        <v>#DIV/0!</v>
      </c>
      <c r="K292" s="3">
        <f t="shared" si="42"/>
        <v>0</v>
      </c>
      <c r="L292" s="11">
        <v>0</v>
      </c>
      <c r="M292" s="4">
        <v>0</v>
      </c>
      <c r="N292" s="11">
        <f t="shared" si="43"/>
        <v>0</v>
      </c>
      <c r="O292" s="4">
        <v>0</v>
      </c>
      <c r="P292" s="11">
        <f t="shared" si="44"/>
        <v>0</v>
      </c>
    </row>
    <row r="293" spans="1:16">
      <c r="A293" s="2">
        <v>9</v>
      </c>
      <c r="B293" s="88" t="s">
        <v>20</v>
      </c>
      <c r="C293" s="8">
        <v>4</v>
      </c>
      <c r="D293" s="4">
        <v>11</v>
      </c>
      <c r="E293" s="3">
        <v>21.5</v>
      </c>
      <c r="F293" s="3">
        <v>0</v>
      </c>
      <c r="G293" s="3">
        <v>0</v>
      </c>
      <c r="H293" s="84">
        <f t="shared" si="40"/>
        <v>21.5</v>
      </c>
      <c r="I293" s="14">
        <v>19.5</v>
      </c>
      <c r="J293" s="11">
        <f t="shared" si="41"/>
        <v>90.697674418604649</v>
      </c>
      <c r="K293" s="3">
        <f t="shared" si="42"/>
        <v>2</v>
      </c>
      <c r="L293" s="11">
        <v>10</v>
      </c>
      <c r="M293" s="4">
        <v>0</v>
      </c>
      <c r="N293" s="11">
        <f t="shared" si="43"/>
        <v>10</v>
      </c>
      <c r="O293" s="4">
        <v>9</v>
      </c>
      <c r="P293" s="11">
        <f t="shared" si="44"/>
        <v>1</v>
      </c>
    </row>
    <row r="294" spans="1:16">
      <c r="A294" s="2">
        <v>10</v>
      </c>
      <c r="B294" s="2" t="s">
        <v>21</v>
      </c>
      <c r="C294" s="8">
        <v>3</v>
      </c>
      <c r="D294" s="4">
        <v>4</v>
      </c>
      <c r="E294" s="3">
        <v>0</v>
      </c>
      <c r="F294" s="3">
        <v>0</v>
      </c>
      <c r="G294" s="3">
        <v>0</v>
      </c>
      <c r="H294" s="84">
        <f t="shared" si="40"/>
        <v>0</v>
      </c>
      <c r="I294" s="14">
        <v>0</v>
      </c>
      <c r="J294" s="11" t="e">
        <f t="shared" si="41"/>
        <v>#DIV/0!</v>
      </c>
      <c r="K294" s="3">
        <f t="shared" si="42"/>
        <v>0</v>
      </c>
      <c r="L294" s="11">
        <v>0</v>
      </c>
      <c r="M294" s="4">
        <v>0</v>
      </c>
      <c r="N294" s="11">
        <f t="shared" si="43"/>
        <v>0</v>
      </c>
      <c r="O294" s="4">
        <v>0</v>
      </c>
      <c r="P294" s="11">
        <f t="shared" si="44"/>
        <v>0</v>
      </c>
    </row>
    <row r="295" spans="1:16">
      <c r="A295" s="2">
        <v>11</v>
      </c>
      <c r="B295" s="2" t="s">
        <v>22</v>
      </c>
      <c r="C295" s="8">
        <v>13</v>
      </c>
      <c r="D295" s="4">
        <v>46</v>
      </c>
      <c r="E295" s="3">
        <v>0</v>
      </c>
      <c r="F295" s="3">
        <v>0</v>
      </c>
      <c r="G295" s="3">
        <v>0</v>
      </c>
      <c r="H295" s="84">
        <f t="shared" si="40"/>
        <v>0</v>
      </c>
      <c r="I295" s="14">
        <v>0</v>
      </c>
      <c r="J295" s="11" t="e">
        <f t="shared" si="41"/>
        <v>#DIV/0!</v>
      </c>
      <c r="K295" s="3">
        <f t="shared" si="42"/>
        <v>0</v>
      </c>
      <c r="L295" s="11">
        <v>0</v>
      </c>
      <c r="M295" s="4">
        <v>0</v>
      </c>
      <c r="N295" s="11">
        <f t="shared" si="43"/>
        <v>0</v>
      </c>
      <c r="O295" s="4">
        <v>0</v>
      </c>
      <c r="P295" s="11">
        <f t="shared" si="44"/>
        <v>0</v>
      </c>
    </row>
    <row r="296" spans="1:16">
      <c r="A296" s="2">
        <v>12</v>
      </c>
      <c r="B296" s="88" t="s">
        <v>23</v>
      </c>
      <c r="C296" s="8">
        <v>7</v>
      </c>
      <c r="D296" s="4">
        <v>18</v>
      </c>
      <c r="E296" s="3">
        <v>0</v>
      </c>
      <c r="F296" s="3">
        <v>0</v>
      </c>
      <c r="G296" s="3">
        <v>0</v>
      </c>
      <c r="H296" s="84">
        <f t="shared" si="40"/>
        <v>0</v>
      </c>
      <c r="I296" s="14">
        <v>0</v>
      </c>
      <c r="J296" s="11" t="e">
        <f t="shared" si="41"/>
        <v>#DIV/0!</v>
      </c>
      <c r="K296" s="3">
        <f t="shared" si="42"/>
        <v>0</v>
      </c>
      <c r="L296" s="11">
        <v>4</v>
      </c>
      <c r="M296" s="4">
        <v>0</v>
      </c>
      <c r="N296" s="11">
        <f t="shared" si="43"/>
        <v>4</v>
      </c>
      <c r="O296" s="4">
        <v>0</v>
      </c>
      <c r="P296" s="11">
        <f t="shared" si="44"/>
        <v>4</v>
      </c>
    </row>
    <row r="297" spans="1:16">
      <c r="A297" s="2">
        <v>13</v>
      </c>
      <c r="B297" s="2" t="s">
        <v>24</v>
      </c>
      <c r="C297" s="8">
        <v>11</v>
      </c>
      <c r="D297" s="4">
        <v>64</v>
      </c>
      <c r="E297" s="3">
        <v>0</v>
      </c>
      <c r="F297" s="3">
        <v>0</v>
      </c>
      <c r="G297" s="3">
        <v>0</v>
      </c>
      <c r="H297" s="84">
        <f t="shared" si="40"/>
        <v>0</v>
      </c>
      <c r="I297" s="14">
        <v>0</v>
      </c>
      <c r="J297" s="11" t="e">
        <f t="shared" si="41"/>
        <v>#DIV/0!</v>
      </c>
      <c r="K297" s="3">
        <f t="shared" si="42"/>
        <v>0</v>
      </c>
      <c r="L297" s="11">
        <v>0</v>
      </c>
      <c r="M297" s="4">
        <v>0</v>
      </c>
      <c r="N297" s="11">
        <f t="shared" si="43"/>
        <v>0</v>
      </c>
      <c r="O297" s="4">
        <v>0</v>
      </c>
      <c r="P297" s="11">
        <f t="shared" si="44"/>
        <v>0</v>
      </c>
    </row>
    <row r="298" spans="1:16">
      <c r="A298" s="2">
        <v>14</v>
      </c>
      <c r="B298" s="88" t="s">
        <v>25</v>
      </c>
      <c r="C298" s="8">
        <v>3</v>
      </c>
      <c r="D298" s="4">
        <v>6</v>
      </c>
      <c r="E298" s="3">
        <v>0</v>
      </c>
      <c r="F298" s="3">
        <v>0</v>
      </c>
      <c r="G298" s="3">
        <v>0</v>
      </c>
      <c r="H298" s="84">
        <f t="shared" si="40"/>
        <v>0</v>
      </c>
      <c r="I298" s="14">
        <v>0</v>
      </c>
      <c r="J298" s="11" t="e">
        <f t="shared" si="41"/>
        <v>#DIV/0!</v>
      </c>
      <c r="K298" s="3">
        <f t="shared" si="42"/>
        <v>0</v>
      </c>
      <c r="L298" s="11">
        <v>0</v>
      </c>
      <c r="M298" s="4">
        <v>0</v>
      </c>
      <c r="N298" s="11">
        <f t="shared" si="43"/>
        <v>0</v>
      </c>
      <c r="O298" s="4">
        <v>0</v>
      </c>
      <c r="P298" s="11">
        <f t="shared" si="44"/>
        <v>0</v>
      </c>
    </row>
    <row r="299" spans="1:16">
      <c r="A299" s="2">
        <v>15</v>
      </c>
      <c r="B299" s="2" t="s">
        <v>26</v>
      </c>
      <c r="C299" s="8">
        <v>3</v>
      </c>
      <c r="D299" s="4">
        <v>9</v>
      </c>
      <c r="E299" s="3">
        <v>0</v>
      </c>
      <c r="F299" s="3">
        <v>0</v>
      </c>
      <c r="G299" s="3">
        <v>0</v>
      </c>
      <c r="H299" s="84">
        <f t="shared" si="40"/>
        <v>0</v>
      </c>
      <c r="I299" s="14">
        <v>0</v>
      </c>
      <c r="J299" s="11" t="e">
        <f t="shared" si="41"/>
        <v>#DIV/0!</v>
      </c>
      <c r="K299" s="3">
        <f t="shared" si="42"/>
        <v>0</v>
      </c>
      <c r="L299" s="11">
        <v>0</v>
      </c>
      <c r="M299" s="4">
        <v>0</v>
      </c>
      <c r="N299" s="11">
        <f t="shared" si="43"/>
        <v>0</v>
      </c>
      <c r="O299" s="4">
        <v>0</v>
      </c>
      <c r="P299" s="11">
        <f t="shared" si="44"/>
        <v>0</v>
      </c>
    </row>
    <row r="300" spans="1:16">
      <c r="A300" s="2">
        <v>16</v>
      </c>
      <c r="B300" s="2" t="s">
        <v>27</v>
      </c>
      <c r="C300" s="8">
        <v>1</v>
      </c>
      <c r="D300" s="4">
        <v>3</v>
      </c>
      <c r="E300" s="3">
        <v>0</v>
      </c>
      <c r="F300" s="3">
        <v>0</v>
      </c>
      <c r="G300" s="3">
        <v>0</v>
      </c>
      <c r="H300" s="84">
        <f t="shared" si="40"/>
        <v>0</v>
      </c>
      <c r="I300" s="14">
        <v>0</v>
      </c>
      <c r="J300" s="11" t="e">
        <f t="shared" si="41"/>
        <v>#DIV/0!</v>
      </c>
      <c r="K300" s="3">
        <f t="shared" si="42"/>
        <v>0</v>
      </c>
      <c r="L300" s="11">
        <v>0</v>
      </c>
      <c r="M300" s="4">
        <v>0</v>
      </c>
      <c r="N300" s="11">
        <f t="shared" si="43"/>
        <v>0</v>
      </c>
      <c r="O300" s="4">
        <v>0</v>
      </c>
      <c r="P300" s="11">
        <f t="shared" si="44"/>
        <v>0</v>
      </c>
    </row>
    <row r="301" spans="1:16">
      <c r="A301" s="2">
        <v>17</v>
      </c>
      <c r="B301" s="88" t="s">
        <v>28</v>
      </c>
      <c r="C301" s="8">
        <v>9</v>
      </c>
      <c r="D301" s="8">
        <v>32</v>
      </c>
      <c r="E301" s="3">
        <v>2</v>
      </c>
      <c r="F301" s="3">
        <v>0</v>
      </c>
      <c r="G301" s="3">
        <v>0</v>
      </c>
      <c r="H301" s="84">
        <f t="shared" si="40"/>
        <v>2</v>
      </c>
      <c r="I301" s="14">
        <v>0</v>
      </c>
      <c r="J301" s="11">
        <f t="shared" si="41"/>
        <v>0</v>
      </c>
      <c r="K301" s="3">
        <f t="shared" si="42"/>
        <v>2</v>
      </c>
      <c r="L301" s="11">
        <v>5</v>
      </c>
      <c r="M301" s="4">
        <v>0</v>
      </c>
      <c r="N301" s="11">
        <f t="shared" si="43"/>
        <v>5</v>
      </c>
      <c r="O301" s="8">
        <v>2</v>
      </c>
      <c r="P301" s="11">
        <f t="shared" si="44"/>
        <v>3</v>
      </c>
    </row>
    <row r="302" spans="1:16">
      <c r="A302" s="2">
        <v>18</v>
      </c>
      <c r="B302" s="88" t="s">
        <v>29</v>
      </c>
      <c r="C302" s="8">
        <v>6</v>
      </c>
      <c r="D302" s="4">
        <v>22</v>
      </c>
      <c r="E302" s="3">
        <v>0</v>
      </c>
      <c r="F302" s="3">
        <v>0</v>
      </c>
      <c r="G302" s="3">
        <v>0</v>
      </c>
      <c r="H302" s="84">
        <f t="shared" si="40"/>
        <v>0</v>
      </c>
      <c r="I302" s="14">
        <v>0</v>
      </c>
      <c r="J302" s="11" t="e">
        <f t="shared" si="41"/>
        <v>#DIV/0!</v>
      </c>
      <c r="K302" s="3">
        <f t="shared" si="42"/>
        <v>0</v>
      </c>
      <c r="L302" s="11">
        <v>0</v>
      </c>
      <c r="M302" s="4">
        <v>0</v>
      </c>
      <c r="N302" s="11">
        <f t="shared" si="43"/>
        <v>0</v>
      </c>
      <c r="O302" s="4">
        <v>0</v>
      </c>
      <c r="P302" s="11">
        <f t="shared" si="44"/>
        <v>0</v>
      </c>
    </row>
    <row r="303" spans="1:16">
      <c r="A303" s="2">
        <v>19</v>
      </c>
      <c r="B303" s="88" t="s">
        <v>30</v>
      </c>
      <c r="C303" s="8">
        <v>7</v>
      </c>
      <c r="D303" s="4">
        <v>28</v>
      </c>
      <c r="E303" s="3">
        <v>0</v>
      </c>
      <c r="F303" s="3">
        <v>0</v>
      </c>
      <c r="G303" s="3">
        <v>0</v>
      </c>
      <c r="H303" s="84">
        <f t="shared" si="40"/>
        <v>0</v>
      </c>
      <c r="I303" s="14">
        <v>0</v>
      </c>
      <c r="J303" s="11" t="e">
        <f t="shared" si="41"/>
        <v>#DIV/0!</v>
      </c>
      <c r="K303" s="3">
        <f t="shared" si="42"/>
        <v>0</v>
      </c>
      <c r="L303" s="11">
        <v>0</v>
      </c>
      <c r="M303" s="4"/>
      <c r="N303" s="11">
        <f t="shared" si="43"/>
        <v>0</v>
      </c>
      <c r="O303" s="4">
        <v>0</v>
      </c>
      <c r="P303" s="11">
        <f t="shared" si="44"/>
        <v>0</v>
      </c>
    </row>
    <row r="304" spans="1:16">
      <c r="A304" s="2">
        <v>20</v>
      </c>
      <c r="B304" s="88" t="s">
        <v>31</v>
      </c>
      <c r="C304" s="8">
        <v>3</v>
      </c>
      <c r="D304" s="4">
        <v>8</v>
      </c>
      <c r="E304" s="21">
        <v>3</v>
      </c>
      <c r="F304" s="3">
        <v>0</v>
      </c>
      <c r="G304" s="3">
        <v>0</v>
      </c>
      <c r="H304" s="84">
        <f t="shared" si="40"/>
        <v>3</v>
      </c>
      <c r="I304" s="14">
        <v>0.2</v>
      </c>
      <c r="J304" s="11">
        <f t="shared" si="41"/>
        <v>6.666666666666667</v>
      </c>
      <c r="K304" s="3">
        <f t="shared" si="42"/>
        <v>2.8</v>
      </c>
      <c r="L304" s="11">
        <v>3</v>
      </c>
      <c r="M304" s="4">
        <v>0</v>
      </c>
      <c r="N304" s="11">
        <f t="shared" si="43"/>
        <v>3</v>
      </c>
      <c r="O304" s="4">
        <v>2</v>
      </c>
      <c r="P304" s="11">
        <f t="shared" si="44"/>
        <v>1</v>
      </c>
    </row>
    <row r="305" spans="1:16">
      <c r="A305" s="2">
        <v>21</v>
      </c>
      <c r="B305" s="2" t="s">
        <v>32</v>
      </c>
      <c r="C305" s="8">
        <v>3</v>
      </c>
      <c r="D305" s="4">
        <v>3</v>
      </c>
      <c r="E305" s="3">
        <v>0</v>
      </c>
      <c r="F305" s="3">
        <v>0</v>
      </c>
      <c r="G305" s="3">
        <v>0</v>
      </c>
      <c r="H305" s="84">
        <f t="shared" si="40"/>
        <v>0</v>
      </c>
      <c r="I305" s="14">
        <v>0</v>
      </c>
      <c r="J305" s="11" t="e">
        <f t="shared" si="41"/>
        <v>#DIV/0!</v>
      </c>
      <c r="K305" s="3">
        <f t="shared" si="42"/>
        <v>0</v>
      </c>
      <c r="L305" s="11">
        <v>0</v>
      </c>
      <c r="M305" s="4">
        <v>0</v>
      </c>
      <c r="N305" s="11">
        <f t="shared" si="43"/>
        <v>0</v>
      </c>
      <c r="O305" s="4">
        <v>0</v>
      </c>
      <c r="P305" s="11">
        <f t="shared" si="44"/>
        <v>0</v>
      </c>
    </row>
    <row r="306" spans="1:16">
      <c r="A306" s="2">
        <v>22</v>
      </c>
      <c r="B306" s="88" t="s">
        <v>33</v>
      </c>
      <c r="C306" s="8">
        <v>11</v>
      </c>
      <c r="D306" s="4">
        <v>35</v>
      </c>
      <c r="E306" s="3">
        <v>0</v>
      </c>
      <c r="F306" s="3">
        <v>0</v>
      </c>
      <c r="G306" s="3">
        <v>0</v>
      </c>
      <c r="H306" s="84">
        <f t="shared" si="40"/>
        <v>0</v>
      </c>
      <c r="I306" s="14">
        <v>0</v>
      </c>
      <c r="J306" s="11" t="e">
        <f t="shared" si="41"/>
        <v>#DIV/0!</v>
      </c>
      <c r="K306" s="3">
        <f t="shared" si="42"/>
        <v>0</v>
      </c>
      <c r="L306" s="11">
        <v>0</v>
      </c>
      <c r="M306" s="4">
        <v>0</v>
      </c>
      <c r="N306" s="11">
        <f t="shared" si="43"/>
        <v>0</v>
      </c>
      <c r="O306" s="4">
        <v>0</v>
      </c>
      <c r="P306" s="11">
        <f t="shared" si="44"/>
        <v>0</v>
      </c>
    </row>
    <row r="307" spans="1:16">
      <c r="A307" s="2">
        <v>23</v>
      </c>
      <c r="B307" s="88" t="s">
        <v>34</v>
      </c>
      <c r="C307" s="8">
        <v>3</v>
      </c>
      <c r="D307" s="4">
        <v>9</v>
      </c>
      <c r="E307" s="3">
        <v>13.5</v>
      </c>
      <c r="F307" s="3">
        <v>0</v>
      </c>
      <c r="G307" s="3">
        <v>0</v>
      </c>
      <c r="H307" s="84">
        <f t="shared" si="40"/>
        <v>13.5</v>
      </c>
      <c r="I307" s="14">
        <v>0</v>
      </c>
      <c r="J307" s="11">
        <f t="shared" si="41"/>
        <v>0</v>
      </c>
      <c r="K307" s="3">
        <f t="shared" si="42"/>
        <v>13.5</v>
      </c>
      <c r="L307" s="11">
        <v>0</v>
      </c>
      <c r="M307" s="4">
        <v>0</v>
      </c>
      <c r="N307" s="11">
        <f t="shared" si="43"/>
        <v>0</v>
      </c>
      <c r="O307" s="4">
        <v>0</v>
      </c>
      <c r="P307" s="11">
        <f t="shared" si="44"/>
        <v>0</v>
      </c>
    </row>
    <row r="308" spans="1:16">
      <c r="A308" s="2">
        <v>24</v>
      </c>
      <c r="B308" s="88" t="s">
        <v>36</v>
      </c>
      <c r="C308" s="8">
        <v>7</v>
      </c>
      <c r="D308" s="4">
        <v>26</v>
      </c>
      <c r="E308" s="3">
        <v>0</v>
      </c>
      <c r="F308" s="3">
        <v>0</v>
      </c>
      <c r="G308" s="3">
        <v>0</v>
      </c>
      <c r="H308" s="84">
        <f t="shared" si="40"/>
        <v>0</v>
      </c>
      <c r="I308" s="14">
        <v>0</v>
      </c>
      <c r="J308" s="11" t="e">
        <f t="shared" si="41"/>
        <v>#DIV/0!</v>
      </c>
      <c r="K308" s="3">
        <f t="shared" si="42"/>
        <v>0</v>
      </c>
      <c r="L308" s="11">
        <v>0</v>
      </c>
      <c r="M308" s="4">
        <v>0</v>
      </c>
      <c r="N308" s="11">
        <f t="shared" si="43"/>
        <v>0</v>
      </c>
      <c r="O308" s="4">
        <v>0</v>
      </c>
      <c r="P308" s="11">
        <f t="shared" si="44"/>
        <v>0</v>
      </c>
    </row>
    <row r="309" spans="1:16">
      <c r="A309" s="2">
        <v>25</v>
      </c>
      <c r="B309" s="2" t="s">
        <v>35</v>
      </c>
      <c r="C309" s="8">
        <v>2</v>
      </c>
      <c r="D309" s="4">
        <v>3</v>
      </c>
      <c r="E309" s="3">
        <v>9</v>
      </c>
      <c r="F309" s="3">
        <v>0</v>
      </c>
      <c r="G309" s="3">
        <v>0</v>
      </c>
      <c r="H309" s="84">
        <f t="shared" si="40"/>
        <v>9</v>
      </c>
      <c r="I309" s="14">
        <v>0</v>
      </c>
      <c r="J309" s="11">
        <f t="shared" si="41"/>
        <v>0</v>
      </c>
      <c r="K309" s="3">
        <f t="shared" si="42"/>
        <v>9</v>
      </c>
      <c r="L309" s="11">
        <v>3</v>
      </c>
      <c r="M309" s="4">
        <v>0</v>
      </c>
      <c r="N309" s="11">
        <f t="shared" si="43"/>
        <v>3</v>
      </c>
      <c r="O309" s="4">
        <v>0</v>
      </c>
      <c r="P309" s="11">
        <f t="shared" si="44"/>
        <v>3</v>
      </c>
    </row>
    <row r="310" spans="1:16">
      <c r="A310" s="2">
        <v>26</v>
      </c>
      <c r="B310" s="22" t="s">
        <v>37</v>
      </c>
      <c r="C310" s="8">
        <v>7</v>
      </c>
      <c r="D310" s="4">
        <v>35</v>
      </c>
      <c r="E310" s="3">
        <v>0</v>
      </c>
      <c r="F310" s="3">
        <v>0</v>
      </c>
      <c r="G310" s="3">
        <v>0</v>
      </c>
      <c r="H310" s="84">
        <f t="shared" si="40"/>
        <v>0</v>
      </c>
      <c r="I310" s="14">
        <v>0</v>
      </c>
      <c r="J310" s="11" t="e">
        <f t="shared" si="41"/>
        <v>#DIV/0!</v>
      </c>
      <c r="K310" s="3">
        <f t="shared" si="42"/>
        <v>0</v>
      </c>
      <c r="L310" s="11">
        <v>0</v>
      </c>
      <c r="M310" s="4">
        <v>0</v>
      </c>
      <c r="N310" s="11">
        <f t="shared" si="43"/>
        <v>0</v>
      </c>
      <c r="O310" s="4">
        <v>0</v>
      </c>
      <c r="P310" s="11">
        <f t="shared" si="44"/>
        <v>0</v>
      </c>
    </row>
    <row r="311" spans="1:16">
      <c r="A311" s="2">
        <v>27</v>
      </c>
      <c r="B311" s="88" t="s">
        <v>38</v>
      </c>
      <c r="C311" s="8">
        <v>2</v>
      </c>
      <c r="D311" s="4">
        <v>6</v>
      </c>
      <c r="E311" s="3">
        <v>0.5</v>
      </c>
      <c r="F311" s="3">
        <v>0</v>
      </c>
      <c r="G311" s="3">
        <v>0</v>
      </c>
      <c r="H311" s="84">
        <f t="shared" si="40"/>
        <v>0.5</v>
      </c>
      <c r="I311" s="14">
        <v>0</v>
      </c>
      <c r="J311" s="11">
        <f t="shared" si="41"/>
        <v>0</v>
      </c>
      <c r="K311" s="3">
        <f t="shared" si="42"/>
        <v>0.5</v>
      </c>
      <c r="L311" s="11">
        <v>1</v>
      </c>
      <c r="M311" s="4">
        <v>0</v>
      </c>
      <c r="N311" s="11">
        <f t="shared" si="43"/>
        <v>1</v>
      </c>
      <c r="O311" s="4">
        <v>0</v>
      </c>
      <c r="P311" s="11">
        <f t="shared" si="44"/>
        <v>1</v>
      </c>
    </row>
    <row r="312" spans="1:16">
      <c r="A312" s="2">
        <v>28</v>
      </c>
      <c r="B312" s="2" t="s">
        <v>39</v>
      </c>
      <c r="C312" s="8">
        <v>3</v>
      </c>
      <c r="D312" s="4">
        <v>5</v>
      </c>
      <c r="E312" s="3">
        <v>1.5</v>
      </c>
      <c r="F312" s="3">
        <v>0</v>
      </c>
      <c r="G312" s="3">
        <v>0</v>
      </c>
      <c r="H312" s="84">
        <f t="shared" si="40"/>
        <v>1.5</v>
      </c>
      <c r="I312" s="14">
        <v>1.5</v>
      </c>
      <c r="J312" s="11">
        <f t="shared" si="41"/>
        <v>100</v>
      </c>
      <c r="K312" s="3">
        <f t="shared" si="42"/>
        <v>0</v>
      </c>
      <c r="L312" s="11">
        <v>1</v>
      </c>
      <c r="M312" s="4">
        <v>0</v>
      </c>
      <c r="N312" s="11">
        <f t="shared" si="43"/>
        <v>1</v>
      </c>
      <c r="O312" s="4">
        <v>1</v>
      </c>
      <c r="P312" s="11">
        <f t="shared" si="44"/>
        <v>0</v>
      </c>
    </row>
    <row r="313" spans="1:16">
      <c r="A313" s="2">
        <v>29</v>
      </c>
      <c r="B313" s="88" t="s">
        <v>40</v>
      </c>
      <c r="C313" s="8">
        <v>5</v>
      </c>
      <c r="D313" s="4">
        <v>10</v>
      </c>
      <c r="E313" s="3">
        <v>1</v>
      </c>
      <c r="F313" s="3">
        <v>0</v>
      </c>
      <c r="G313" s="3">
        <v>0</v>
      </c>
      <c r="H313" s="84">
        <f t="shared" si="40"/>
        <v>1</v>
      </c>
      <c r="I313" s="14">
        <v>1</v>
      </c>
      <c r="J313" s="11">
        <f t="shared" si="41"/>
        <v>100</v>
      </c>
      <c r="K313" s="3">
        <f t="shared" si="42"/>
        <v>0</v>
      </c>
      <c r="L313" s="11">
        <v>3</v>
      </c>
      <c r="M313" s="4">
        <v>0</v>
      </c>
      <c r="N313" s="11">
        <f t="shared" si="43"/>
        <v>3</v>
      </c>
      <c r="O313" s="4">
        <v>3</v>
      </c>
      <c r="P313" s="11">
        <f t="shared" si="44"/>
        <v>0</v>
      </c>
    </row>
    <row r="314" spans="1:16">
      <c r="A314" s="2">
        <v>30</v>
      </c>
      <c r="B314" s="2" t="s">
        <v>41</v>
      </c>
      <c r="C314" s="8">
        <v>11</v>
      </c>
      <c r="D314" s="8">
        <v>21</v>
      </c>
      <c r="E314" s="3">
        <v>0</v>
      </c>
      <c r="F314" s="3">
        <v>0</v>
      </c>
      <c r="G314" s="3">
        <v>0</v>
      </c>
      <c r="H314" s="84">
        <f t="shared" si="40"/>
        <v>0</v>
      </c>
      <c r="I314" s="14">
        <v>0</v>
      </c>
      <c r="J314" s="11" t="e">
        <f t="shared" si="41"/>
        <v>#DIV/0!</v>
      </c>
      <c r="K314" s="3">
        <f t="shared" si="42"/>
        <v>0</v>
      </c>
      <c r="L314" s="12">
        <v>0</v>
      </c>
      <c r="M314" s="4">
        <v>0</v>
      </c>
      <c r="N314" s="11">
        <f t="shared" si="43"/>
        <v>0</v>
      </c>
      <c r="O314" s="8">
        <v>0</v>
      </c>
      <c r="P314" s="11">
        <f t="shared" si="44"/>
        <v>0</v>
      </c>
    </row>
    <row r="315" spans="1:16">
      <c r="A315" s="9"/>
      <c r="B315" s="9" t="s">
        <v>42</v>
      </c>
      <c r="C315" s="5">
        <f>SUM(C285:C314)</f>
        <v>172</v>
      </c>
      <c r="D315" s="5">
        <f>SUM(D285:D314)</f>
        <v>532</v>
      </c>
      <c r="E315" s="7">
        <v>57.4</v>
      </c>
      <c r="F315" s="7">
        <f>SUM(F285:F314)</f>
        <v>0</v>
      </c>
      <c r="G315" s="7">
        <f>SUM(G285:G314)</f>
        <v>0</v>
      </c>
      <c r="H315" s="84">
        <f t="shared" si="40"/>
        <v>57.4</v>
      </c>
      <c r="I315" s="7">
        <f>SUM(I285:I314)</f>
        <v>27.599999999999998</v>
      </c>
      <c r="J315" s="11">
        <f t="shared" si="41"/>
        <v>48.083623693379792</v>
      </c>
      <c r="K315" s="3">
        <f t="shared" si="42"/>
        <v>29.8</v>
      </c>
      <c r="L315" s="15">
        <v>37</v>
      </c>
      <c r="M315" s="15">
        <f>SUM(M285:M314)</f>
        <v>0</v>
      </c>
      <c r="N315" s="11">
        <f t="shared" si="43"/>
        <v>37</v>
      </c>
      <c r="O315" s="15">
        <f>SUM(O285:O314)</f>
        <v>24</v>
      </c>
      <c r="P315" s="11">
        <f t="shared" si="44"/>
        <v>13</v>
      </c>
    </row>
    <row r="316" spans="1:16" ht="42" customHeight="1">
      <c r="A316" s="248" t="s">
        <v>138</v>
      </c>
      <c r="B316" s="248"/>
      <c r="C316" s="248"/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8"/>
      <c r="P316" s="248"/>
    </row>
    <row r="317" spans="1:16">
      <c r="A317" s="249" t="s">
        <v>0</v>
      </c>
      <c r="B317" s="249" t="s">
        <v>1</v>
      </c>
      <c r="C317" s="250" t="s">
        <v>2</v>
      </c>
      <c r="D317" s="249" t="s">
        <v>3</v>
      </c>
      <c r="E317" s="252" t="s">
        <v>4</v>
      </c>
      <c r="F317" s="253"/>
      <c r="G317" s="253"/>
      <c r="H317" s="253"/>
      <c r="I317" s="253"/>
      <c r="J317" s="253"/>
      <c r="K317" s="254"/>
      <c r="L317" s="249" t="s">
        <v>61</v>
      </c>
      <c r="M317" s="249"/>
      <c r="N317" s="249"/>
      <c r="O317" s="249"/>
      <c r="P317" s="249"/>
    </row>
    <row r="318" spans="1:16" ht="51">
      <c r="A318" s="249"/>
      <c r="B318" s="249"/>
      <c r="C318" s="251"/>
      <c r="D318" s="249"/>
      <c r="E318" s="168" t="s">
        <v>65</v>
      </c>
      <c r="F318" s="168" t="s">
        <v>49</v>
      </c>
      <c r="G318" s="168" t="s">
        <v>6</v>
      </c>
      <c r="H318" s="168" t="s">
        <v>7</v>
      </c>
      <c r="I318" s="168" t="s">
        <v>8</v>
      </c>
      <c r="J318" s="168" t="s">
        <v>9</v>
      </c>
      <c r="K318" s="168" t="s">
        <v>10</v>
      </c>
      <c r="L318" s="166" t="s">
        <v>56</v>
      </c>
      <c r="M318" s="166" t="s">
        <v>78</v>
      </c>
      <c r="N318" s="166" t="s">
        <v>57</v>
      </c>
      <c r="O318" s="168" t="s">
        <v>11</v>
      </c>
      <c r="P318" s="168" t="s">
        <v>12</v>
      </c>
    </row>
    <row r="319" spans="1:16">
      <c r="A319" s="1">
        <v>1</v>
      </c>
      <c r="B319" s="1">
        <v>2</v>
      </c>
      <c r="C319" s="1">
        <v>3</v>
      </c>
      <c r="D319" s="1">
        <v>4</v>
      </c>
      <c r="E319" s="1">
        <v>5</v>
      </c>
      <c r="F319" s="1">
        <v>6</v>
      </c>
      <c r="G319" s="1">
        <v>7</v>
      </c>
      <c r="H319" s="1">
        <v>8</v>
      </c>
      <c r="I319" s="1">
        <v>9</v>
      </c>
      <c r="J319" s="1">
        <v>10</v>
      </c>
      <c r="K319" s="1">
        <v>11</v>
      </c>
      <c r="L319" s="1">
        <v>12</v>
      </c>
      <c r="M319" s="1">
        <v>13</v>
      </c>
      <c r="N319" s="1">
        <v>14</v>
      </c>
      <c r="O319" s="1">
        <v>15</v>
      </c>
      <c r="P319" s="1">
        <v>16</v>
      </c>
    </row>
    <row r="320" spans="1:16">
      <c r="A320" s="2">
        <v>1</v>
      </c>
      <c r="B320" s="2" t="s">
        <v>13</v>
      </c>
      <c r="C320" s="8">
        <v>6</v>
      </c>
      <c r="D320" s="4">
        <v>16</v>
      </c>
      <c r="E320" s="3">
        <v>0</v>
      </c>
      <c r="F320" s="3">
        <v>0</v>
      </c>
      <c r="G320" s="3">
        <v>0</v>
      </c>
      <c r="H320" s="84">
        <f t="shared" ref="H320:H350" si="45">SUM(E320:G320)</f>
        <v>0</v>
      </c>
      <c r="I320" s="14">
        <v>0</v>
      </c>
      <c r="J320" s="11" t="e">
        <f t="shared" ref="J320:J350" si="46">I320/H320*100</f>
        <v>#DIV/0!</v>
      </c>
      <c r="K320" s="3">
        <f t="shared" ref="K320:K350" si="47">H320-I320</f>
        <v>0</v>
      </c>
      <c r="L320" s="11">
        <v>0</v>
      </c>
      <c r="M320" s="4">
        <v>0</v>
      </c>
      <c r="N320" s="11">
        <f t="shared" ref="N320:N350" si="48">SUM(L320:M320)</f>
        <v>0</v>
      </c>
      <c r="O320" s="4">
        <v>0</v>
      </c>
      <c r="P320" s="11">
        <f t="shared" ref="P320:P350" si="49">N320-O320</f>
        <v>0</v>
      </c>
    </row>
    <row r="321" spans="1:16">
      <c r="A321" s="2">
        <v>2</v>
      </c>
      <c r="B321" s="88" t="s">
        <v>14</v>
      </c>
      <c r="C321" s="8">
        <v>10</v>
      </c>
      <c r="D321" s="4">
        <v>26</v>
      </c>
      <c r="E321" s="3">
        <v>0</v>
      </c>
      <c r="F321" s="3">
        <v>0</v>
      </c>
      <c r="G321" s="3">
        <v>0</v>
      </c>
      <c r="H321" s="84">
        <f t="shared" si="45"/>
        <v>0</v>
      </c>
      <c r="I321" s="110">
        <v>0</v>
      </c>
      <c r="J321" s="11" t="e">
        <f t="shared" si="46"/>
        <v>#DIV/0!</v>
      </c>
      <c r="K321" s="3">
        <f t="shared" si="47"/>
        <v>0</v>
      </c>
      <c r="L321" s="11">
        <v>0</v>
      </c>
      <c r="M321" s="4">
        <v>0</v>
      </c>
      <c r="N321" s="11">
        <f t="shared" si="48"/>
        <v>0</v>
      </c>
      <c r="O321" s="4">
        <v>0</v>
      </c>
      <c r="P321" s="11">
        <f t="shared" si="49"/>
        <v>0</v>
      </c>
    </row>
    <row r="322" spans="1:16">
      <c r="A322" s="2">
        <v>3</v>
      </c>
      <c r="B322" s="2" t="s">
        <v>15</v>
      </c>
      <c r="C322" s="8">
        <v>3</v>
      </c>
      <c r="D322" s="4">
        <v>6</v>
      </c>
      <c r="E322" s="3">
        <v>0</v>
      </c>
      <c r="F322" s="3">
        <v>0</v>
      </c>
      <c r="G322" s="3">
        <v>0</v>
      </c>
      <c r="H322" s="84">
        <f t="shared" si="45"/>
        <v>0</v>
      </c>
      <c r="I322" s="14">
        <v>0</v>
      </c>
      <c r="J322" s="11" t="e">
        <f t="shared" si="46"/>
        <v>#DIV/0!</v>
      </c>
      <c r="K322" s="3">
        <f t="shared" si="47"/>
        <v>0</v>
      </c>
      <c r="L322" s="11">
        <v>0</v>
      </c>
      <c r="M322" s="4">
        <v>0</v>
      </c>
      <c r="N322" s="11">
        <f t="shared" si="48"/>
        <v>0</v>
      </c>
      <c r="O322" s="4">
        <v>0</v>
      </c>
      <c r="P322" s="11">
        <f t="shared" si="49"/>
        <v>0</v>
      </c>
    </row>
    <row r="323" spans="1:16">
      <c r="A323" s="2">
        <v>4</v>
      </c>
      <c r="B323" s="2" t="s">
        <v>16</v>
      </c>
      <c r="C323" s="8">
        <v>7</v>
      </c>
      <c r="D323" s="4">
        <v>24</v>
      </c>
      <c r="E323" s="3">
        <v>0</v>
      </c>
      <c r="F323" s="3">
        <v>0</v>
      </c>
      <c r="G323" s="3">
        <v>0</v>
      </c>
      <c r="H323" s="84">
        <f t="shared" si="45"/>
        <v>0</v>
      </c>
      <c r="I323" s="14">
        <v>0</v>
      </c>
      <c r="J323" s="11" t="e">
        <f t="shared" si="46"/>
        <v>#DIV/0!</v>
      </c>
      <c r="K323" s="3">
        <f t="shared" si="47"/>
        <v>0</v>
      </c>
      <c r="L323" s="11">
        <v>0</v>
      </c>
      <c r="M323" s="4">
        <v>0</v>
      </c>
      <c r="N323" s="11">
        <f t="shared" si="48"/>
        <v>0</v>
      </c>
      <c r="O323" s="8">
        <v>0</v>
      </c>
      <c r="P323" s="11">
        <f t="shared" si="49"/>
        <v>0</v>
      </c>
    </row>
    <row r="324" spans="1:16">
      <c r="A324" s="2">
        <v>5</v>
      </c>
      <c r="B324" s="2" t="s">
        <v>80</v>
      </c>
      <c r="C324" s="8">
        <v>2</v>
      </c>
      <c r="D324" s="4">
        <v>3</v>
      </c>
      <c r="E324" s="3">
        <v>0</v>
      </c>
      <c r="F324" s="3">
        <v>0</v>
      </c>
      <c r="G324" s="3">
        <v>0</v>
      </c>
      <c r="H324" s="84">
        <f t="shared" si="45"/>
        <v>0</v>
      </c>
      <c r="I324" s="109">
        <v>0</v>
      </c>
      <c r="J324" s="11" t="e">
        <f t="shared" si="46"/>
        <v>#DIV/0!</v>
      </c>
      <c r="K324" s="3">
        <f t="shared" si="47"/>
        <v>0</v>
      </c>
      <c r="L324" s="11">
        <v>0</v>
      </c>
      <c r="M324" s="4">
        <v>0</v>
      </c>
      <c r="N324" s="11">
        <f t="shared" si="48"/>
        <v>0</v>
      </c>
      <c r="O324" s="4">
        <v>0</v>
      </c>
      <c r="P324" s="11">
        <f t="shared" si="49"/>
        <v>0</v>
      </c>
    </row>
    <row r="325" spans="1:16">
      <c r="A325" s="2">
        <v>6</v>
      </c>
      <c r="B325" s="2" t="s">
        <v>17</v>
      </c>
      <c r="C325" s="8">
        <v>3</v>
      </c>
      <c r="D325" s="4">
        <v>9</v>
      </c>
      <c r="E325" s="3">
        <v>0</v>
      </c>
      <c r="F325" s="3">
        <v>0</v>
      </c>
      <c r="G325" s="3">
        <v>0</v>
      </c>
      <c r="H325" s="84">
        <f t="shared" si="45"/>
        <v>0</v>
      </c>
      <c r="I325" s="14">
        <v>0</v>
      </c>
      <c r="J325" s="11" t="e">
        <f t="shared" si="46"/>
        <v>#DIV/0!</v>
      </c>
      <c r="K325" s="3">
        <f t="shared" si="47"/>
        <v>0</v>
      </c>
      <c r="L325" s="11">
        <v>0</v>
      </c>
      <c r="M325" s="4">
        <v>0</v>
      </c>
      <c r="N325" s="11">
        <f t="shared" si="48"/>
        <v>0</v>
      </c>
      <c r="O325" s="4">
        <v>0</v>
      </c>
      <c r="P325" s="11">
        <f t="shared" si="49"/>
        <v>0</v>
      </c>
    </row>
    <row r="326" spans="1:16">
      <c r="A326" s="2">
        <v>7</v>
      </c>
      <c r="B326" s="88" t="s">
        <v>18</v>
      </c>
      <c r="C326" s="8">
        <v>14</v>
      </c>
      <c r="D326" s="4">
        <v>38</v>
      </c>
      <c r="E326" s="3">
        <v>5.4</v>
      </c>
      <c r="F326" s="3">
        <v>0</v>
      </c>
      <c r="G326" s="3">
        <v>0</v>
      </c>
      <c r="H326" s="13">
        <f t="shared" si="45"/>
        <v>5.4</v>
      </c>
      <c r="I326" s="14">
        <v>5.4</v>
      </c>
      <c r="J326" s="11">
        <f t="shared" si="46"/>
        <v>100</v>
      </c>
      <c r="K326" s="3">
        <f t="shared" si="47"/>
        <v>0</v>
      </c>
      <c r="L326" s="11">
        <v>7</v>
      </c>
      <c r="M326" s="4">
        <v>0</v>
      </c>
      <c r="N326" s="11">
        <f t="shared" si="48"/>
        <v>7</v>
      </c>
      <c r="O326" s="4">
        <v>7</v>
      </c>
      <c r="P326" s="11">
        <f t="shared" si="49"/>
        <v>0</v>
      </c>
    </row>
    <row r="327" spans="1:16">
      <c r="A327" s="2">
        <v>8</v>
      </c>
      <c r="B327" s="89" t="s">
        <v>19</v>
      </c>
      <c r="C327" s="8">
        <v>3</v>
      </c>
      <c r="D327" s="4">
        <v>6</v>
      </c>
      <c r="E327" s="3">
        <v>0</v>
      </c>
      <c r="F327" s="3">
        <v>0</v>
      </c>
      <c r="G327" s="3">
        <v>0</v>
      </c>
      <c r="H327" s="84">
        <f t="shared" si="45"/>
        <v>0</v>
      </c>
      <c r="I327" s="14">
        <v>0</v>
      </c>
      <c r="J327" s="11" t="e">
        <f t="shared" si="46"/>
        <v>#DIV/0!</v>
      </c>
      <c r="K327" s="3">
        <f t="shared" si="47"/>
        <v>0</v>
      </c>
      <c r="L327" s="11">
        <v>0</v>
      </c>
      <c r="M327" s="4">
        <v>0</v>
      </c>
      <c r="N327" s="11">
        <f t="shared" si="48"/>
        <v>0</v>
      </c>
      <c r="O327" s="4">
        <v>0</v>
      </c>
      <c r="P327" s="11">
        <f t="shared" si="49"/>
        <v>0</v>
      </c>
    </row>
    <row r="328" spans="1:16">
      <c r="A328" s="2">
        <v>9</v>
      </c>
      <c r="B328" s="88" t="s">
        <v>20</v>
      </c>
      <c r="C328" s="8">
        <v>4</v>
      </c>
      <c r="D328" s="4">
        <v>11</v>
      </c>
      <c r="E328" s="3">
        <v>21.5</v>
      </c>
      <c r="F328" s="3">
        <v>0</v>
      </c>
      <c r="G328" s="3">
        <v>0</v>
      </c>
      <c r="H328" s="84">
        <f t="shared" si="45"/>
        <v>21.5</v>
      </c>
      <c r="I328" s="14">
        <v>19.5</v>
      </c>
      <c r="J328" s="11">
        <f t="shared" si="46"/>
        <v>90.697674418604649</v>
      </c>
      <c r="K328" s="3">
        <f t="shared" si="47"/>
        <v>2</v>
      </c>
      <c r="L328" s="11">
        <v>10</v>
      </c>
      <c r="M328" s="4">
        <v>0</v>
      </c>
      <c r="N328" s="11">
        <f t="shared" si="48"/>
        <v>10</v>
      </c>
      <c r="O328" s="4">
        <v>9</v>
      </c>
      <c r="P328" s="11">
        <f t="shared" si="49"/>
        <v>1</v>
      </c>
    </row>
    <row r="329" spans="1:16">
      <c r="A329" s="2">
        <v>10</v>
      </c>
      <c r="B329" s="2" t="s">
        <v>21</v>
      </c>
      <c r="C329" s="8">
        <v>3</v>
      </c>
      <c r="D329" s="4">
        <v>4</v>
      </c>
      <c r="E329" s="3">
        <v>0</v>
      </c>
      <c r="F329" s="3">
        <v>0</v>
      </c>
      <c r="G329" s="3">
        <v>0</v>
      </c>
      <c r="H329" s="84">
        <f t="shared" si="45"/>
        <v>0</v>
      </c>
      <c r="I329" s="14">
        <v>0</v>
      </c>
      <c r="J329" s="11" t="e">
        <f t="shared" si="46"/>
        <v>#DIV/0!</v>
      </c>
      <c r="K329" s="3">
        <f t="shared" si="47"/>
        <v>0</v>
      </c>
      <c r="L329" s="11">
        <v>0</v>
      </c>
      <c r="M329" s="4">
        <v>0</v>
      </c>
      <c r="N329" s="11">
        <f t="shared" si="48"/>
        <v>0</v>
      </c>
      <c r="O329" s="4">
        <v>0</v>
      </c>
      <c r="P329" s="11">
        <f t="shared" si="49"/>
        <v>0</v>
      </c>
    </row>
    <row r="330" spans="1:16">
      <c r="A330" s="2">
        <v>11</v>
      </c>
      <c r="B330" s="2" t="s">
        <v>22</v>
      </c>
      <c r="C330" s="8">
        <v>13</v>
      </c>
      <c r="D330" s="4">
        <v>46</v>
      </c>
      <c r="E330" s="3">
        <v>0</v>
      </c>
      <c r="F330" s="3">
        <v>0</v>
      </c>
      <c r="G330" s="3">
        <v>0</v>
      </c>
      <c r="H330" s="84">
        <f t="shared" si="45"/>
        <v>0</v>
      </c>
      <c r="I330" s="14">
        <v>0</v>
      </c>
      <c r="J330" s="11" t="e">
        <f t="shared" si="46"/>
        <v>#DIV/0!</v>
      </c>
      <c r="K330" s="3">
        <f t="shared" si="47"/>
        <v>0</v>
      </c>
      <c r="L330" s="11">
        <v>0</v>
      </c>
      <c r="M330" s="4">
        <v>0</v>
      </c>
      <c r="N330" s="11">
        <f t="shared" si="48"/>
        <v>0</v>
      </c>
      <c r="O330" s="4">
        <v>0</v>
      </c>
      <c r="P330" s="11">
        <f t="shared" si="49"/>
        <v>0</v>
      </c>
    </row>
    <row r="331" spans="1:16">
      <c r="A331" s="2">
        <v>12</v>
      </c>
      <c r="B331" s="2" t="s">
        <v>23</v>
      </c>
      <c r="C331" s="8">
        <v>7</v>
      </c>
      <c r="D331" s="4">
        <v>18</v>
      </c>
      <c r="E331" s="3">
        <v>0</v>
      </c>
      <c r="F331" s="3">
        <v>0</v>
      </c>
      <c r="G331" s="3">
        <v>0</v>
      </c>
      <c r="H331" s="84">
        <f t="shared" si="45"/>
        <v>0</v>
      </c>
      <c r="I331" s="14">
        <v>0</v>
      </c>
      <c r="J331" s="11" t="e">
        <f t="shared" si="46"/>
        <v>#DIV/0!</v>
      </c>
      <c r="K331" s="3">
        <f t="shared" si="47"/>
        <v>0</v>
      </c>
      <c r="L331" s="11">
        <v>4</v>
      </c>
      <c r="M331" s="4">
        <v>0</v>
      </c>
      <c r="N331" s="11">
        <f t="shared" si="48"/>
        <v>4</v>
      </c>
      <c r="O331" s="4">
        <v>0</v>
      </c>
      <c r="P331" s="11">
        <f t="shared" si="49"/>
        <v>4</v>
      </c>
    </row>
    <row r="332" spans="1:16">
      <c r="A332" s="2">
        <v>13</v>
      </c>
      <c r="B332" s="88" t="s">
        <v>24</v>
      </c>
      <c r="C332" s="8">
        <v>11</v>
      </c>
      <c r="D332" s="4">
        <v>64</v>
      </c>
      <c r="E332" s="3">
        <v>0</v>
      </c>
      <c r="F332" s="3">
        <v>0</v>
      </c>
      <c r="G332" s="3">
        <v>0</v>
      </c>
      <c r="H332" s="84">
        <f t="shared" si="45"/>
        <v>0</v>
      </c>
      <c r="I332" s="14">
        <v>0</v>
      </c>
      <c r="J332" s="11" t="e">
        <f t="shared" si="46"/>
        <v>#DIV/0!</v>
      </c>
      <c r="K332" s="3">
        <f t="shared" si="47"/>
        <v>0</v>
      </c>
      <c r="L332" s="11">
        <v>0</v>
      </c>
      <c r="M332" s="4">
        <v>0</v>
      </c>
      <c r="N332" s="11">
        <f t="shared" si="48"/>
        <v>0</v>
      </c>
      <c r="O332" s="4">
        <v>0</v>
      </c>
      <c r="P332" s="11">
        <f t="shared" si="49"/>
        <v>0</v>
      </c>
    </row>
    <row r="333" spans="1:16">
      <c r="A333" s="2">
        <v>14</v>
      </c>
      <c r="B333" s="2" t="s">
        <v>25</v>
      </c>
      <c r="C333" s="8">
        <v>3</v>
      </c>
      <c r="D333" s="4">
        <v>6</v>
      </c>
      <c r="E333" s="3">
        <v>0</v>
      </c>
      <c r="F333" s="3">
        <v>0</v>
      </c>
      <c r="G333" s="3">
        <v>0</v>
      </c>
      <c r="H333" s="84">
        <f t="shared" si="45"/>
        <v>0</v>
      </c>
      <c r="I333" s="14">
        <v>0</v>
      </c>
      <c r="J333" s="11" t="e">
        <f t="shared" si="46"/>
        <v>#DIV/0!</v>
      </c>
      <c r="K333" s="3">
        <f t="shared" si="47"/>
        <v>0</v>
      </c>
      <c r="L333" s="11">
        <v>0</v>
      </c>
      <c r="M333" s="4">
        <v>0</v>
      </c>
      <c r="N333" s="11">
        <f t="shared" si="48"/>
        <v>0</v>
      </c>
      <c r="O333" s="4">
        <v>0</v>
      </c>
      <c r="P333" s="11">
        <f t="shared" si="49"/>
        <v>0</v>
      </c>
    </row>
    <row r="334" spans="1:16">
      <c r="A334" s="2">
        <v>15</v>
      </c>
      <c r="B334" s="88" t="s">
        <v>26</v>
      </c>
      <c r="C334" s="8">
        <v>3</v>
      </c>
      <c r="D334" s="4">
        <v>9</v>
      </c>
      <c r="E334" s="3">
        <v>0</v>
      </c>
      <c r="F334" s="3">
        <v>0</v>
      </c>
      <c r="G334" s="3">
        <v>0</v>
      </c>
      <c r="H334" s="84">
        <f t="shared" si="45"/>
        <v>0</v>
      </c>
      <c r="I334" s="14">
        <v>0</v>
      </c>
      <c r="J334" s="11" t="e">
        <f t="shared" si="46"/>
        <v>#DIV/0!</v>
      </c>
      <c r="K334" s="3">
        <f t="shared" si="47"/>
        <v>0</v>
      </c>
      <c r="L334" s="11">
        <v>0</v>
      </c>
      <c r="M334" s="4">
        <v>0</v>
      </c>
      <c r="N334" s="11">
        <f t="shared" si="48"/>
        <v>0</v>
      </c>
      <c r="O334" s="4">
        <v>0</v>
      </c>
      <c r="P334" s="11">
        <f t="shared" si="49"/>
        <v>0</v>
      </c>
    </row>
    <row r="335" spans="1:16">
      <c r="A335" s="2">
        <v>16</v>
      </c>
      <c r="B335" s="2" t="s">
        <v>27</v>
      </c>
      <c r="C335" s="8">
        <v>1</v>
      </c>
      <c r="D335" s="4">
        <v>3</v>
      </c>
      <c r="E335" s="3">
        <v>0</v>
      </c>
      <c r="F335" s="3">
        <v>0</v>
      </c>
      <c r="G335" s="3">
        <v>0</v>
      </c>
      <c r="H335" s="84">
        <f t="shared" si="45"/>
        <v>0</v>
      </c>
      <c r="I335" s="14">
        <v>0</v>
      </c>
      <c r="J335" s="11" t="e">
        <f t="shared" si="46"/>
        <v>#DIV/0!</v>
      </c>
      <c r="K335" s="3">
        <f t="shared" si="47"/>
        <v>0</v>
      </c>
      <c r="L335" s="11">
        <v>0</v>
      </c>
      <c r="M335" s="4">
        <v>0</v>
      </c>
      <c r="N335" s="11">
        <f t="shared" si="48"/>
        <v>0</v>
      </c>
      <c r="O335" s="4">
        <v>0</v>
      </c>
      <c r="P335" s="11">
        <f t="shared" si="49"/>
        <v>0</v>
      </c>
    </row>
    <row r="336" spans="1:16">
      <c r="A336" s="2">
        <v>17</v>
      </c>
      <c r="B336" s="88" t="s">
        <v>28</v>
      </c>
      <c r="C336" s="8">
        <v>9</v>
      </c>
      <c r="D336" s="8">
        <v>32</v>
      </c>
      <c r="E336" s="3">
        <v>2</v>
      </c>
      <c r="F336" s="3">
        <v>0</v>
      </c>
      <c r="G336" s="3">
        <v>0</v>
      </c>
      <c r="H336" s="84">
        <f t="shared" si="45"/>
        <v>2</v>
      </c>
      <c r="I336" s="14">
        <v>0</v>
      </c>
      <c r="J336" s="11">
        <f t="shared" si="46"/>
        <v>0</v>
      </c>
      <c r="K336" s="3">
        <f t="shared" si="47"/>
        <v>2</v>
      </c>
      <c r="L336" s="11">
        <v>5</v>
      </c>
      <c r="M336" s="4">
        <v>0</v>
      </c>
      <c r="N336" s="11">
        <f t="shared" si="48"/>
        <v>5</v>
      </c>
      <c r="O336" s="8">
        <v>2</v>
      </c>
      <c r="P336" s="11">
        <f t="shared" si="49"/>
        <v>3</v>
      </c>
    </row>
    <row r="337" spans="1:16">
      <c r="A337" s="2">
        <v>18</v>
      </c>
      <c r="B337" s="88" t="s">
        <v>29</v>
      </c>
      <c r="C337" s="8">
        <v>6</v>
      </c>
      <c r="D337" s="4">
        <v>22</v>
      </c>
      <c r="E337" s="3">
        <v>0</v>
      </c>
      <c r="F337" s="3">
        <v>0</v>
      </c>
      <c r="G337" s="3">
        <v>0</v>
      </c>
      <c r="H337" s="84">
        <f t="shared" si="45"/>
        <v>0</v>
      </c>
      <c r="I337" s="14">
        <v>0</v>
      </c>
      <c r="J337" s="11" t="e">
        <f t="shared" si="46"/>
        <v>#DIV/0!</v>
      </c>
      <c r="K337" s="3">
        <f t="shared" si="47"/>
        <v>0</v>
      </c>
      <c r="L337" s="11">
        <v>0</v>
      </c>
      <c r="M337" s="4">
        <v>0</v>
      </c>
      <c r="N337" s="11">
        <f t="shared" si="48"/>
        <v>0</v>
      </c>
      <c r="O337" s="4">
        <v>0</v>
      </c>
      <c r="P337" s="11">
        <f t="shared" si="49"/>
        <v>0</v>
      </c>
    </row>
    <row r="338" spans="1:16">
      <c r="A338" s="2">
        <v>19</v>
      </c>
      <c r="B338" s="88" t="s">
        <v>30</v>
      </c>
      <c r="C338" s="8">
        <v>7</v>
      </c>
      <c r="D338" s="4">
        <v>28</v>
      </c>
      <c r="E338" s="3">
        <v>0</v>
      </c>
      <c r="F338" s="3">
        <v>0</v>
      </c>
      <c r="G338" s="3">
        <v>0</v>
      </c>
      <c r="H338" s="84">
        <f t="shared" si="45"/>
        <v>0</v>
      </c>
      <c r="I338" s="14">
        <v>0</v>
      </c>
      <c r="J338" s="11" t="e">
        <f t="shared" si="46"/>
        <v>#DIV/0!</v>
      </c>
      <c r="K338" s="3">
        <f t="shared" si="47"/>
        <v>0</v>
      </c>
      <c r="L338" s="11">
        <v>0</v>
      </c>
      <c r="M338" s="4"/>
      <c r="N338" s="11">
        <f t="shared" si="48"/>
        <v>0</v>
      </c>
      <c r="O338" s="4">
        <v>0</v>
      </c>
      <c r="P338" s="11">
        <f t="shared" si="49"/>
        <v>0</v>
      </c>
    </row>
    <row r="339" spans="1:16">
      <c r="A339" s="2">
        <v>20</v>
      </c>
      <c r="B339" s="88" t="s">
        <v>31</v>
      </c>
      <c r="C339" s="8">
        <v>3</v>
      </c>
      <c r="D339" s="4">
        <v>8</v>
      </c>
      <c r="E339" s="21">
        <v>3</v>
      </c>
      <c r="F339" s="3">
        <v>0</v>
      </c>
      <c r="G339" s="3">
        <v>0</v>
      </c>
      <c r="H339" s="84">
        <f t="shared" si="45"/>
        <v>3</v>
      </c>
      <c r="I339" s="14">
        <v>0.2</v>
      </c>
      <c r="J339" s="11">
        <f t="shared" si="46"/>
        <v>6.666666666666667</v>
      </c>
      <c r="K339" s="3">
        <f t="shared" si="47"/>
        <v>2.8</v>
      </c>
      <c r="L339" s="11">
        <v>3</v>
      </c>
      <c r="M339" s="4">
        <v>0</v>
      </c>
      <c r="N339" s="11">
        <f t="shared" si="48"/>
        <v>3</v>
      </c>
      <c r="O339" s="4">
        <v>2</v>
      </c>
      <c r="P339" s="11">
        <f t="shared" si="49"/>
        <v>1</v>
      </c>
    </row>
    <row r="340" spans="1:16">
      <c r="A340" s="2">
        <v>21</v>
      </c>
      <c r="B340" s="2" t="s">
        <v>32</v>
      </c>
      <c r="C340" s="8">
        <v>3</v>
      </c>
      <c r="D340" s="4">
        <v>3</v>
      </c>
      <c r="E340" s="3">
        <v>0</v>
      </c>
      <c r="F340" s="3">
        <v>0</v>
      </c>
      <c r="G340" s="3">
        <v>0</v>
      </c>
      <c r="H340" s="84">
        <f t="shared" si="45"/>
        <v>0</v>
      </c>
      <c r="I340" s="14">
        <v>0</v>
      </c>
      <c r="J340" s="11" t="e">
        <f t="shared" si="46"/>
        <v>#DIV/0!</v>
      </c>
      <c r="K340" s="3">
        <f t="shared" si="47"/>
        <v>0</v>
      </c>
      <c r="L340" s="11">
        <v>0</v>
      </c>
      <c r="M340" s="4">
        <v>0</v>
      </c>
      <c r="N340" s="11">
        <f t="shared" si="48"/>
        <v>0</v>
      </c>
      <c r="O340" s="4">
        <v>0</v>
      </c>
      <c r="P340" s="11">
        <f t="shared" si="49"/>
        <v>0</v>
      </c>
    </row>
    <row r="341" spans="1:16">
      <c r="A341" s="2">
        <v>22</v>
      </c>
      <c r="B341" s="88" t="s">
        <v>33</v>
      </c>
      <c r="C341" s="8">
        <v>11</v>
      </c>
      <c r="D341" s="4">
        <v>35</v>
      </c>
      <c r="E341" s="3">
        <v>0</v>
      </c>
      <c r="F341" s="3">
        <v>0</v>
      </c>
      <c r="G341" s="3">
        <v>0</v>
      </c>
      <c r="H341" s="84">
        <f t="shared" si="45"/>
        <v>0</v>
      </c>
      <c r="I341" s="14">
        <v>0</v>
      </c>
      <c r="J341" s="11" t="e">
        <f t="shared" si="46"/>
        <v>#DIV/0!</v>
      </c>
      <c r="K341" s="3">
        <f t="shared" si="47"/>
        <v>0</v>
      </c>
      <c r="L341" s="11">
        <v>0</v>
      </c>
      <c r="M341" s="4">
        <v>0</v>
      </c>
      <c r="N341" s="11">
        <f t="shared" si="48"/>
        <v>0</v>
      </c>
      <c r="O341" s="4">
        <v>0</v>
      </c>
      <c r="P341" s="11">
        <f t="shared" si="49"/>
        <v>0</v>
      </c>
    </row>
    <row r="342" spans="1:16">
      <c r="A342" s="2">
        <v>23</v>
      </c>
      <c r="B342" s="2" t="s">
        <v>34</v>
      </c>
      <c r="C342" s="8">
        <v>3</v>
      </c>
      <c r="D342" s="4">
        <v>9</v>
      </c>
      <c r="E342" s="3">
        <v>13.5</v>
      </c>
      <c r="F342" s="3">
        <v>0</v>
      </c>
      <c r="G342" s="3">
        <v>0</v>
      </c>
      <c r="H342" s="84">
        <f t="shared" si="45"/>
        <v>13.5</v>
      </c>
      <c r="I342" s="14">
        <v>0</v>
      </c>
      <c r="J342" s="11">
        <f t="shared" si="46"/>
        <v>0</v>
      </c>
      <c r="K342" s="3">
        <f t="shared" si="47"/>
        <v>13.5</v>
      </c>
      <c r="L342" s="11">
        <v>0</v>
      </c>
      <c r="M342" s="4">
        <v>0</v>
      </c>
      <c r="N342" s="11">
        <f t="shared" si="48"/>
        <v>0</v>
      </c>
      <c r="O342" s="4">
        <v>0</v>
      </c>
      <c r="P342" s="11">
        <f t="shared" si="49"/>
        <v>0</v>
      </c>
    </row>
    <row r="343" spans="1:16">
      <c r="A343" s="2">
        <v>24</v>
      </c>
      <c r="B343" s="88" t="s">
        <v>36</v>
      </c>
      <c r="C343" s="8">
        <v>7</v>
      </c>
      <c r="D343" s="4">
        <v>26</v>
      </c>
      <c r="E343" s="3">
        <v>0</v>
      </c>
      <c r="F343" s="3">
        <v>0</v>
      </c>
      <c r="G343" s="3">
        <v>0</v>
      </c>
      <c r="H343" s="84">
        <f t="shared" si="45"/>
        <v>0</v>
      </c>
      <c r="I343" s="14">
        <v>0</v>
      </c>
      <c r="J343" s="11" t="e">
        <f t="shared" si="46"/>
        <v>#DIV/0!</v>
      </c>
      <c r="K343" s="3">
        <f t="shared" si="47"/>
        <v>0</v>
      </c>
      <c r="L343" s="11">
        <v>0</v>
      </c>
      <c r="M343" s="4">
        <v>0</v>
      </c>
      <c r="N343" s="11">
        <f t="shared" si="48"/>
        <v>0</v>
      </c>
      <c r="O343" s="4">
        <v>0</v>
      </c>
      <c r="P343" s="11">
        <f t="shared" si="49"/>
        <v>0</v>
      </c>
    </row>
    <row r="344" spans="1:16">
      <c r="A344" s="2">
        <v>25</v>
      </c>
      <c r="B344" s="2" t="s">
        <v>35</v>
      </c>
      <c r="C344" s="8">
        <v>2</v>
      </c>
      <c r="D344" s="4">
        <v>3</v>
      </c>
      <c r="E344" s="3">
        <v>9</v>
      </c>
      <c r="F344" s="3">
        <v>0</v>
      </c>
      <c r="G344" s="3">
        <v>0</v>
      </c>
      <c r="H344" s="84">
        <f t="shared" si="45"/>
        <v>9</v>
      </c>
      <c r="I344" s="14">
        <v>0</v>
      </c>
      <c r="J344" s="11">
        <f t="shared" si="46"/>
        <v>0</v>
      </c>
      <c r="K344" s="3">
        <f t="shared" si="47"/>
        <v>9</v>
      </c>
      <c r="L344" s="11">
        <v>3</v>
      </c>
      <c r="M344" s="4">
        <v>0</v>
      </c>
      <c r="N344" s="11">
        <f t="shared" si="48"/>
        <v>3</v>
      </c>
      <c r="O344" s="4">
        <v>0</v>
      </c>
      <c r="P344" s="11">
        <f t="shared" si="49"/>
        <v>3</v>
      </c>
    </row>
    <row r="345" spans="1:16">
      <c r="A345" s="2">
        <v>26</v>
      </c>
      <c r="B345" s="22" t="s">
        <v>37</v>
      </c>
      <c r="C345" s="8">
        <v>7</v>
      </c>
      <c r="D345" s="4">
        <v>35</v>
      </c>
      <c r="E345" s="3">
        <v>0</v>
      </c>
      <c r="F345" s="3">
        <v>0</v>
      </c>
      <c r="G345" s="3">
        <v>0</v>
      </c>
      <c r="H345" s="84">
        <f t="shared" si="45"/>
        <v>0</v>
      </c>
      <c r="I345" s="14">
        <v>0</v>
      </c>
      <c r="J345" s="11" t="e">
        <f t="shared" si="46"/>
        <v>#DIV/0!</v>
      </c>
      <c r="K345" s="3">
        <f t="shared" si="47"/>
        <v>0</v>
      </c>
      <c r="L345" s="11">
        <v>0</v>
      </c>
      <c r="M345" s="4">
        <v>0</v>
      </c>
      <c r="N345" s="11">
        <f t="shared" si="48"/>
        <v>0</v>
      </c>
      <c r="O345" s="4">
        <v>0</v>
      </c>
      <c r="P345" s="11">
        <f t="shared" si="49"/>
        <v>0</v>
      </c>
    </row>
    <row r="346" spans="1:16">
      <c r="A346" s="2">
        <v>27</v>
      </c>
      <c r="B346" s="88" t="s">
        <v>38</v>
      </c>
      <c r="C346" s="8">
        <v>2</v>
      </c>
      <c r="D346" s="4">
        <v>6</v>
      </c>
      <c r="E346" s="3">
        <v>0.5</v>
      </c>
      <c r="F346" s="3">
        <v>0</v>
      </c>
      <c r="G346" s="3">
        <v>0</v>
      </c>
      <c r="H346" s="84">
        <f t="shared" si="45"/>
        <v>0.5</v>
      </c>
      <c r="I346" s="14">
        <v>0</v>
      </c>
      <c r="J346" s="11">
        <f t="shared" si="46"/>
        <v>0</v>
      </c>
      <c r="K346" s="3">
        <f t="shared" si="47"/>
        <v>0.5</v>
      </c>
      <c r="L346" s="11">
        <v>1</v>
      </c>
      <c r="M346" s="4">
        <v>0</v>
      </c>
      <c r="N346" s="11">
        <f t="shared" si="48"/>
        <v>1</v>
      </c>
      <c r="O346" s="4">
        <v>0</v>
      </c>
      <c r="P346" s="11">
        <f t="shared" si="49"/>
        <v>1</v>
      </c>
    </row>
    <row r="347" spans="1:16">
      <c r="A347" s="2">
        <v>28</v>
      </c>
      <c r="B347" s="88" t="s">
        <v>39</v>
      </c>
      <c r="C347" s="8">
        <v>3</v>
      </c>
      <c r="D347" s="4">
        <v>5</v>
      </c>
      <c r="E347" s="3">
        <v>1.5</v>
      </c>
      <c r="F347" s="3">
        <v>0</v>
      </c>
      <c r="G347" s="3">
        <v>0</v>
      </c>
      <c r="H347" s="84">
        <f t="shared" si="45"/>
        <v>1.5</v>
      </c>
      <c r="I347" s="14">
        <v>1.5</v>
      </c>
      <c r="J347" s="11">
        <f t="shared" si="46"/>
        <v>100</v>
      </c>
      <c r="K347" s="3">
        <f t="shared" si="47"/>
        <v>0</v>
      </c>
      <c r="L347" s="11">
        <v>1</v>
      </c>
      <c r="M347" s="4">
        <v>0</v>
      </c>
      <c r="N347" s="11">
        <f t="shared" si="48"/>
        <v>1</v>
      </c>
      <c r="O347" s="4">
        <v>1</v>
      </c>
      <c r="P347" s="11">
        <f t="shared" si="49"/>
        <v>0</v>
      </c>
    </row>
    <row r="348" spans="1:16">
      <c r="A348" s="2">
        <v>29</v>
      </c>
      <c r="B348" s="88" t="s">
        <v>40</v>
      </c>
      <c r="C348" s="8">
        <v>5</v>
      </c>
      <c r="D348" s="4">
        <v>10</v>
      </c>
      <c r="E348" s="3">
        <v>1</v>
      </c>
      <c r="F348" s="3">
        <v>0</v>
      </c>
      <c r="G348" s="3">
        <v>0</v>
      </c>
      <c r="H348" s="84">
        <f t="shared" si="45"/>
        <v>1</v>
      </c>
      <c r="I348" s="14">
        <v>1</v>
      </c>
      <c r="J348" s="11">
        <f t="shared" si="46"/>
        <v>100</v>
      </c>
      <c r="K348" s="3">
        <f t="shared" si="47"/>
        <v>0</v>
      </c>
      <c r="L348" s="11">
        <v>3</v>
      </c>
      <c r="M348" s="4">
        <v>0</v>
      </c>
      <c r="N348" s="11">
        <f t="shared" si="48"/>
        <v>3</v>
      </c>
      <c r="O348" s="4">
        <v>3</v>
      </c>
      <c r="P348" s="11">
        <f t="shared" si="49"/>
        <v>0</v>
      </c>
    </row>
    <row r="349" spans="1:16">
      <c r="A349" s="2">
        <v>30</v>
      </c>
      <c r="B349" s="88" t="s">
        <v>41</v>
      </c>
      <c r="C349" s="8">
        <v>11</v>
      </c>
      <c r="D349" s="8">
        <v>21</v>
      </c>
      <c r="E349" s="3">
        <v>0</v>
      </c>
      <c r="F349" s="3">
        <v>0</v>
      </c>
      <c r="G349" s="3">
        <v>0</v>
      </c>
      <c r="H349" s="84">
        <f t="shared" si="45"/>
        <v>0</v>
      </c>
      <c r="I349" s="14">
        <v>0</v>
      </c>
      <c r="J349" s="11" t="e">
        <f t="shared" si="46"/>
        <v>#DIV/0!</v>
      </c>
      <c r="K349" s="3">
        <f t="shared" si="47"/>
        <v>0</v>
      </c>
      <c r="L349" s="12">
        <v>0</v>
      </c>
      <c r="M349" s="4">
        <v>0</v>
      </c>
      <c r="N349" s="11">
        <f t="shared" si="48"/>
        <v>0</v>
      </c>
      <c r="O349" s="8">
        <v>0</v>
      </c>
      <c r="P349" s="11">
        <f t="shared" si="49"/>
        <v>0</v>
      </c>
    </row>
    <row r="350" spans="1:16">
      <c r="A350" s="9"/>
      <c r="B350" s="9" t="s">
        <v>42</v>
      </c>
      <c r="C350" s="5">
        <f>SUM(C320:C349)</f>
        <v>172</v>
      </c>
      <c r="D350" s="5">
        <f>SUM(D320:D349)</f>
        <v>532</v>
      </c>
      <c r="E350" s="7">
        <v>57.4</v>
      </c>
      <c r="F350" s="7">
        <f>SUM(F320:F349)</f>
        <v>0</v>
      </c>
      <c r="G350" s="7">
        <f>SUM(G320:G349)</f>
        <v>0</v>
      </c>
      <c r="H350" s="84">
        <f t="shared" si="45"/>
        <v>57.4</v>
      </c>
      <c r="I350" s="7">
        <f>SUM(I320:I349)</f>
        <v>27.599999999999998</v>
      </c>
      <c r="J350" s="11">
        <f t="shared" si="46"/>
        <v>48.083623693379792</v>
      </c>
      <c r="K350" s="3">
        <f t="shared" si="47"/>
        <v>29.8</v>
      </c>
      <c r="L350" s="15">
        <v>37</v>
      </c>
      <c r="M350" s="15">
        <f>SUM(M320:M349)</f>
        <v>0</v>
      </c>
      <c r="N350" s="11">
        <f t="shared" si="48"/>
        <v>37</v>
      </c>
      <c r="O350" s="15">
        <f>SUM(O320:O349)</f>
        <v>24</v>
      </c>
      <c r="P350" s="11">
        <f t="shared" si="49"/>
        <v>13</v>
      </c>
    </row>
    <row r="351" spans="1:16" ht="38.25" customHeight="1">
      <c r="A351" s="248" t="s">
        <v>145</v>
      </c>
      <c r="B351" s="248"/>
      <c r="C351" s="248"/>
      <c r="D351" s="248"/>
      <c r="E351" s="248"/>
      <c r="F351" s="248"/>
      <c r="G351" s="248"/>
      <c r="H351" s="248"/>
      <c r="I351" s="248"/>
      <c r="J351" s="248"/>
      <c r="K351" s="248"/>
      <c r="L351" s="248"/>
      <c r="M351" s="248"/>
      <c r="N351" s="248"/>
      <c r="O351" s="248"/>
      <c r="P351" s="248"/>
    </row>
    <row r="352" spans="1:16">
      <c r="A352" s="249" t="s">
        <v>0</v>
      </c>
      <c r="B352" s="249" t="s">
        <v>1</v>
      </c>
      <c r="C352" s="250" t="s">
        <v>2</v>
      </c>
      <c r="D352" s="249" t="s">
        <v>3</v>
      </c>
      <c r="E352" s="252" t="s">
        <v>4</v>
      </c>
      <c r="F352" s="253"/>
      <c r="G352" s="253"/>
      <c r="H352" s="253"/>
      <c r="I352" s="253"/>
      <c r="J352" s="253"/>
      <c r="K352" s="254"/>
      <c r="L352" s="249" t="s">
        <v>61</v>
      </c>
      <c r="M352" s="249"/>
      <c r="N352" s="249"/>
      <c r="O352" s="249"/>
      <c r="P352" s="249"/>
    </row>
    <row r="353" spans="1:16" ht="51">
      <c r="A353" s="249"/>
      <c r="B353" s="249"/>
      <c r="C353" s="251"/>
      <c r="D353" s="249"/>
      <c r="E353" s="180" t="s">
        <v>65</v>
      </c>
      <c r="F353" s="180" t="s">
        <v>49</v>
      </c>
      <c r="G353" s="180" t="s">
        <v>6</v>
      </c>
      <c r="H353" s="180" t="s">
        <v>7</v>
      </c>
      <c r="I353" s="180" t="s">
        <v>8</v>
      </c>
      <c r="J353" s="180" t="s">
        <v>9</v>
      </c>
      <c r="K353" s="180" t="s">
        <v>10</v>
      </c>
      <c r="L353" s="178" t="s">
        <v>56</v>
      </c>
      <c r="M353" s="178" t="s">
        <v>78</v>
      </c>
      <c r="N353" s="178" t="s">
        <v>57</v>
      </c>
      <c r="O353" s="180" t="s">
        <v>11</v>
      </c>
      <c r="P353" s="180" t="s">
        <v>12</v>
      </c>
    </row>
    <row r="354" spans="1:16">
      <c r="A354" s="1">
        <v>1</v>
      </c>
      <c r="B354" s="1">
        <v>2</v>
      </c>
      <c r="C354" s="1">
        <v>3</v>
      </c>
      <c r="D354" s="1">
        <v>4</v>
      </c>
      <c r="E354" s="1">
        <v>5</v>
      </c>
      <c r="F354" s="1">
        <v>6</v>
      </c>
      <c r="G354" s="1">
        <v>7</v>
      </c>
      <c r="H354" s="1">
        <v>8</v>
      </c>
      <c r="I354" s="1">
        <v>9</v>
      </c>
      <c r="J354" s="1">
        <v>10</v>
      </c>
      <c r="K354" s="1">
        <v>11</v>
      </c>
      <c r="L354" s="1">
        <v>12</v>
      </c>
      <c r="M354" s="1">
        <v>13</v>
      </c>
      <c r="N354" s="1">
        <v>14</v>
      </c>
      <c r="O354" s="1">
        <v>15</v>
      </c>
      <c r="P354" s="1">
        <v>16</v>
      </c>
    </row>
    <row r="355" spans="1:16">
      <c r="A355" s="2">
        <v>1</v>
      </c>
      <c r="B355" s="2" t="s">
        <v>13</v>
      </c>
      <c r="C355" s="8">
        <v>6</v>
      </c>
      <c r="D355" s="4">
        <v>16</v>
      </c>
      <c r="E355" s="3">
        <v>0</v>
      </c>
      <c r="F355" s="3">
        <v>0</v>
      </c>
      <c r="G355" s="3">
        <v>0</v>
      </c>
      <c r="H355" s="84">
        <f t="shared" ref="H355:H385" si="50">SUM(E355:G355)</f>
        <v>0</v>
      </c>
      <c r="I355" s="14">
        <v>0</v>
      </c>
      <c r="J355" s="11" t="e">
        <f t="shared" ref="J355:J385" si="51">I355/H355*100</f>
        <v>#DIV/0!</v>
      </c>
      <c r="K355" s="3">
        <f t="shared" ref="K355:K385" si="52">H355-I355</f>
        <v>0</v>
      </c>
      <c r="L355" s="11">
        <v>0</v>
      </c>
      <c r="M355" s="4">
        <v>0</v>
      </c>
      <c r="N355" s="11">
        <f t="shared" ref="N355:N385" si="53">SUM(L355:M355)</f>
        <v>0</v>
      </c>
      <c r="O355" s="4">
        <v>0</v>
      </c>
      <c r="P355" s="11">
        <f t="shared" ref="P355:P385" si="54">N355-O355</f>
        <v>0</v>
      </c>
    </row>
    <row r="356" spans="1:16">
      <c r="A356" s="2">
        <v>2</v>
      </c>
      <c r="B356" s="2" t="s">
        <v>14</v>
      </c>
      <c r="C356" s="8">
        <v>10</v>
      </c>
      <c r="D356" s="4">
        <v>26</v>
      </c>
      <c r="E356" s="3">
        <v>0</v>
      </c>
      <c r="F356" s="3">
        <v>0</v>
      </c>
      <c r="G356" s="3">
        <v>0</v>
      </c>
      <c r="H356" s="84">
        <f t="shared" si="50"/>
        <v>0</v>
      </c>
      <c r="I356" s="110">
        <v>0</v>
      </c>
      <c r="J356" s="11" t="e">
        <f t="shared" si="51"/>
        <v>#DIV/0!</v>
      </c>
      <c r="K356" s="3">
        <f t="shared" si="52"/>
        <v>0</v>
      </c>
      <c r="L356" s="11">
        <v>0</v>
      </c>
      <c r="M356" s="4">
        <v>0</v>
      </c>
      <c r="N356" s="11">
        <f t="shared" si="53"/>
        <v>0</v>
      </c>
      <c r="O356" s="4">
        <v>0</v>
      </c>
      <c r="P356" s="11">
        <f t="shared" si="54"/>
        <v>0</v>
      </c>
    </row>
    <row r="357" spans="1:16">
      <c r="A357" s="2">
        <v>3</v>
      </c>
      <c r="B357" s="2" t="s">
        <v>15</v>
      </c>
      <c r="C357" s="8">
        <v>3</v>
      </c>
      <c r="D357" s="4">
        <v>6</v>
      </c>
      <c r="E357" s="3">
        <v>0</v>
      </c>
      <c r="F357" s="3">
        <v>0</v>
      </c>
      <c r="G357" s="3">
        <v>0</v>
      </c>
      <c r="H357" s="84">
        <f t="shared" si="50"/>
        <v>0</v>
      </c>
      <c r="I357" s="14">
        <v>0</v>
      </c>
      <c r="J357" s="11" t="e">
        <f t="shared" si="51"/>
        <v>#DIV/0!</v>
      </c>
      <c r="K357" s="3">
        <f t="shared" si="52"/>
        <v>0</v>
      </c>
      <c r="L357" s="11">
        <v>0</v>
      </c>
      <c r="M357" s="4">
        <v>0</v>
      </c>
      <c r="N357" s="11">
        <f t="shared" si="53"/>
        <v>0</v>
      </c>
      <c r="O357" s="4">
        <v>0</v>
      </c>
      <c r="P357" s="11">
        <f t="shared" si="54"/>
        <v>0</v>
      </c>
    </row>
    <row r="358" spans="1:16">
      <c r="A358" s="2">
        <v>4</v>
      </c>
      <c r="B358" s="2" t="s">
        <v>16</v>
      </c>
      <c r="C358" s="8">
        <v>7</v>
      </c>
      <c r="D358" s="4">
        <v>24</v>
      </c>
      <c r="E358" s="3">
        <v>0</v>
      </c>
      <c r="F358" s="3">
        <v>0</v>
      </c>
      <c r="G358" s="3">
        <v>0</v>
      </c>
      <c r="H358" s="84">
        <f t="shared" si="50"/>
        <v>0</v>
      </c>
      <c r="I358" s="14">
        <v>0</v>
      </c>
      <c r="J358" s="11" t="e">
        <f t="shared" si="51"/>
        <v>#DIV/0!</v>
      </c>
      <c r="K358" s="3">
        <f t="shared" si="52"/>
        <v>0</v>
      </c>
      <c r="L358" s="11">
        <v>0</v>
      </c>
      <c r="M358" s="4">
        <v>0</v>
      </c>
      <c r="N358" s="11">
        <f t="shared" si="53"/>
        <v>0</v>
      </c>
      <c r="O358" s="8">
        <v>0</v>
      </c>
      <c r="P358" s="11">
        <f t="shared" si="54"/>
        <v>0</v>
      </c>
    </row>
    <row r="359" spans="1:16">
      <c r="A359" s="2">
        <v>5</v>
      </c>
      <c r="B359" s="88" t="s">
        <v>80</v>
      </c>
      <c r="C359" s="8">
        <v>2</v>
      </c>
      <c r="D359" s="4">
        <v>3</v>
      </c>
      <c r="E359" s="3">
        <v>0</v>
      </c>
      <c r="F359" s="3">
        <v>0</v>
      </c>
      <c r="G359" s="3">
        <v>0</v>
      </c>
      <c r="H359" s="84">
        <f t="shared" si="50"/>
        <v>0</v>
      </c>
      <c r="I359" s="109">
        <v>0</v>
      </c>
      <c r="J359" s="11" t="e">
        <f t="shared" si="51"/>
        <v>#DIV/0!</v>
      </c>
      <c r="K359" s="3">
        <f t="shared" si="52"/>
        <v>0</v>
      </c>
      <c r="L359" s="11">
        <v>0</v>
      </c>
      <c r="M359" s="4">
        <v>0</v>
      </c>
      <c r="N359" s="11">
        <f t="shared" si="53"/>
        <v>0</v>
      </c>
      <c r="O359" s="4">
        <v>0</v>
      </c>
      <c r="P359" s="11">
        <f t="shared" si="54"/>
        <v>0</v>
      </c>
    </row>
    <row r="360" spans="1:16">
      <c r="A360" s="2">
        <v>6</v>
      </c>
      <c r="B360" s="2" t="s">
        <v>17</v>
      </c>
      <c r="C360" s="8">
        <v>3</v>
      </c>
      <c r="D360" s="4">
        <v>9</v>
      </c>
      <c r="E360" s="3">
        <v>0</v>
      </c>
      <c r="F360" s="3">
        <v>0</v>
      </c>
      <c r="G360" s="3">
        <v>0</v>
      </c>
      <c r="H360" s="84">
        <f t="shared" si="50"/>
        <v>0</v>
      </c>
      <c r="I360" s="14">
        <v>0</v>
      </c>
      <c r="J360" s="11" t="e">
        <f t="shared" si="51"/>
        <v>#DIV/0!</v>
      </c>
      <c r="K360" s="3">
        <f t="shared" si="52"/>
        <v>0</v>
      </c>
      <c r="L360" s="11">
        <v>0</v>
      </c>
      <c r="M360" s="4">
        <v>0</v>
      </c>
      <c r="N360" s="11">
        <f t="shared" si="53"/>
        <v>0</v>
      </c>
      <c r="O360" s="4">
        <v>0</v>
      </c>
      <c r="P360" s="11">
        <f t="shared" si="54"/>
        <v>0</v>
      </c>
    </row>
    <row r="361" spans="1:16">
      <c r="A361" s="2">
        <v>7</v>
      </c>
      <c r="B361" s="88" t="s">
        <v>18</v>
      </c>
      <c r="C361" s="8">
        <v>14</v>
      </c>
      <c r="D361" s="4">
        <v>38</v>
      </c>
      <c r="E361" s="3">
        <v>5.4</v>
      </c>
      <c r="F361" s="3">
        <v>0</v>
      </c>
      <c r="G361" s="3">
        <v>0</v>
      </c>
      <c r="H361" s="13">
        <f t="shared" si="50"/>
        <v>5.4</v>
      </c>
      <c r="I361" s="14">
        <v>5.4</v>
      </c>
      <c r="J361" s="11">
        <f t="shared" si="51"/>
        <v>100</v>
      </c>
      <c r="K361" s="3">
        <f t="shared" si="52"/>
        <v>0</v>
      </c>
      <c r="L361" s="11">
        <v>7</v>
      </c>
      <c r="M361" s="4">
        <v>0</v>
      </c>
      <c r="N361" s="11">
        <f t="shared" si="53"/>
        <v>7</v>
      </c>
      <c r="O361" s="4">
        <v>7</v>
      </c>
      <c r="P361" s="11">
        <f t="shared" si="54"/>
        <v>0</v>
      </c>
    </row>
    <row r="362" spans="1:16">
      <c r="A362" s="2">
        <v>8</v>
      </c>
      <c r="B362" s="113" t="s">
        <v>19</v>
      </c>
      <c r="C362" s="8">
        <v>3</v>
      </c>
      <c r="D362" s="4">
        <v>6</v>
      </c>
      <c r="E362" s="3">
        <v>0</v>
      </c>
      <c r="F362" s="3">
        <v>0</v>
      </c>
      <c r="G362" s="3">
        <v>0</v>
      </c>
      <c r="H362" s="84">
        <f t="shared" si="50"/>
        <v>0</v>
      </c>
      <c r="I362" s="14">
        <v>0</v>
      </c>
      <c r="J362" s="11" t="e">
        <f t="shared" si="51"/>
        <v>#DIV/0!</v>
      </c>
      <c r="K362" s="3">
        <f t="shared" si="52"/>
        <v>0</v>
      </c>
      <c r="L362" s="11">
        <v>0</v>
      </c>
      <c r="M362" s="4">
        <v>0</v>
      </c>
      <c r="N362" s="11">
        <f t="shared" si="53"/>
        <v>0</v>
      </c>
      <c r="O362" s="4">
        <v>0</v>
      </c>
      <c r="P362" s="11">
        <f t="shared" si="54"/>
        <v>0</v>
      </c>
    </row>
    <row r="363" spans="1:16">
      <c r="A363" s="2">
        <v>9</v>
      </c>
      <c r="B363" s="88" t="s">
        <v>20</v>
      </c>
      <c r="C363" s="8">
        <v>4</v>
      </c>
      <c r="D363" s="4">
        <v>11</v>
      </c>
      <c r="E363" s="3">
        <v>21.5</v>
      </c>
      <c r="F363" s="3">
        <v>0</v>
      </c>
      <c r="G363" s="3">
        <v>0</v>
      </c>
      <c r="H363" s="84">
        <f t="shared" si="50"/>
        <v>21.5</v>
      </c>
      <c r="I363" s="14">
        <v>21.5</v>
      </c>
      <c r="J363" s="11">
        <f t="shared" si="51"/>
        <v>100</v>
      </c>
      <c r="K363" s="3">
        <f t="shared" si="52"/>
        <v>0</v>
      </c>
      <c r="L363" s="11">
        <v>10</v>
      </c>
      <c r="M363" s="4">
        <v>0</v>
      </c>
      <c r="N363" s="11">
        <f t="shared" si="53"/>
        <v>10</v>
      </c>
      <c r="O363" s="4">
        <v>10</v>
      </c>
      <c r="P363" s="11">
        <f t="shared" si="54"/>
        <v>0</v>
      </c>
    </row>
    <row r="364" spans="1:16">
      <c r="A364" s="2">
        <v>10</v>
      </c>
      <c r="B364" s="2" t="s">
        <v>21</v>
      </c>
      <c r="C364" s="8">
        <v>3</v>
      </c>
      <c r="D364" s="4">
        <v>4</v>
      </c>
      <c r="E364" s="3">
        <v>0</v>
      </c>
      <c r="F364" s="3">
        <v>0</v>
      </c>
      <c r="G364" s="3">
        <v>0</v>
      </c>
      <c r="H364" s="84">
        <f t="shared" si="50"/>
        <v>0</v>
      </c>
      <c r="I364" s="14">
        <v>0</v>
      </c>
      <c r="J364" s="11" t="e">
        <f t="shared" si="51"/>
        <v>#DIV/0!</v>
      </c>
      <c r="K364" s="3">
        <f t="shared" si="52"/>
        <v>0</v>
      </c>
      <c r="L364" s="11">
        <v>0</v>
      </c>
      <c r="M364" s="4">
        <v>0</v>
      </c>
      <c r="N364" s="11">
        <f t="shared" si="53"/>
        <v>0</v>
      </c>
      <c r="O364" s="4">
        <v>0</v>
      </c>
      <c r="P364" s="11">
        <f t="shared" si="54"/>
        <v>0</v>
      </c>
    </row>
    <row r="365" spans="1:16">
      <c r="A365" s="2">
        <v>11</v>
      </c>
      <c r="B365" s="2" t="s">
        <v>22</v>
      </c>
      <c r="C365" s="8">
        <v>13</v>
      </c>
      <c r="D365" s="4">
        <v>46</v>
      </c>
      <c r="E365" s="3">
        <v>0</v>
      </c>
      <c r="F365" s="3">
        <v>0</v>
      </c>
      <c r="G365" s="3">
        <v>0</v>
      </c>
      <c r="H365" s="84">
        <f t="shared" si="50"/>
        <v>0</v>
      </c>
      <c r="I365" s="14">
        <v>0</v>
      </c>
      <c r="J365" s="11" t="e">
        <f t="shared" si="51"/>
        <v>#DIV/0!</v>
      </c>
      <c r="K365" s="3">
        <f t="shared" si="52"/>
        <v>0</v>
      </c>
      <c r="L365" s="11">
        <v>0</v>
      </c>
      <c r="M365" s="4">
        <v>0</v>
      </c>
      <c r="N365" s="11">
        <f t="shared" si="53"/>
        <v>0</v>
      </c>
      <c r="O365" s="4">
        <v>0</v>
      </c>
      <c r="P365" s="11">
        <f t="shared" si="54"/>
        <v>0</v>
      </c>
    </row>
    <row r="366" spans="1:16">
      <c r="A366" s="2">
        <v>12</v>
      </c>
      <c r="B366" s="88" t="s">
        <v>23</v>
      </c>
      <c r="C366" s="8">
        <v>7</v>
      </c>
      <c r="D366" s="4">
        <v>18</v>
      </c>
      <c r="E366" s="3">
        <v>0</v>
      </c>
      <c r="F366" s="3">
        <v>0</v>
      </c>
      <c r="G366" s="3">
        <v>0</v>
      </c>
      <c r="H366" s="84">
        <f t="shared" si="50"/>
        <v>0</v>
      </c>
      <c r="I366" s="14">
        <v>0</v>
      </c>
      <c r="J366" s="11" t="e">
        <f t="shared" si="51"/>
        <v>#DIV/0!</v>
      </c>
      <c r="K366" s="3">
        <f t="shared" si="52"/>
        <v>0</v>
      </c>
      <c r="L366" s="11">
        <v>4</v>
      </c>
      <c r="M366" s="4">
        <v>0</v>
      </c>
      <c r="N366" s="11">
        <f t="shared" si="53"/>
        <v>4</v>
      </c>
      <c r="O366" s="4">
        <v>0</v>
      </c>
      <c r="P366" s="11">
        <f t="shared" si="54"/>
        <v>4</v>
      </c>
    </row>
    <row r="367" spans="1:16">
      <c r="A367" s="2">
        <v>13</v>
      </c>
      <c r="B367" s="2" t="s">
        <v>24</v>
      </c>
      <c r="C367" s="8">
        <v>11</v>
      </c>
      <c r="D367" s="4">
        <v>64</v>
      </c>
      <c r="E367" s="3">
        <v>0</v>
      </c>
      <c r="F367" s="3">
        <v>0</v>
      </c>
      <c r="G367" s="3">
        <v>0</v>
      </c>
      <c r="H367" s="84">
        <f t="shared" si="50"/>
        <v>0</v>
      </c>
      <c r="I367" s="14">
        <v>0</v>
      </c>
      <c r="J367" s="11" t="e">
        <f t="shared" si="51"/>
        <v>#DIV/0!</v>
      </c>
      <c r="K367" s="3">
        <f t="shared" si="52"/>
        <v>0</v>
      </c>
      <c r="L367" s="11">
        <v>0</v>
      </c>
      <c r="M367" s="4">
        <v>0</v>
      </c>
      <c r="N367" s="11">
        <f t="shared" si="53"/>
        <v>0</v>
      </c>
      <c r="O367" s="4">
        <v>0</v>
      </c>
      <c r="P367" s="11">
        <f t="shared" si="54"/>
        <v>0</v>
      </c>
    </row>
    <row r="368" spans="1:16">
      <c r="A368" s="2">
        <v>14</v>
      </c>
      <c r="B368" s="88" t="s">
        <v>25</v>
      </c>
      <c r="C368" s="8">
        <v>3</v>
      </c>
      <c r="D368" s="4">
        <v>6</v>
      </c>
      <c r="E368" s="3">
        <v>0</v>
      </c>
      <c r="F368" s="3">
        <v>0</v>
      </c>
      <c r="G368" s="3">
        <v>0</v>
      </c>
      <c r="H368" s="84">
        <f t="shared" si="50"/>
        <v>0</v>
      </c>
      <c r="I368" s="14">
        <v>0</v>
      </c>
      <c r="J368" s="11" t="e">
        <f t="shared" si="51"/>
        <v>#DIV/0!</v>
      </c>
      <c r="K368" s="3">
        <f t="shared" si="52"/>
        <v>0</v>
      </c>
      <c r="L368" s="11">
        <v>0</v>
      </c>
      <c r="M368" s="4">
        <v>0</v>
      </c>
      <c r="N368" s="11">
        <f t="shared" si="53"/>
        <v>0</v>
      </c>
      <c r="O368" s="4">
        <v>0</v>
      </c>
      <c r="P368" s="11">
        <f t="shared" si="54"/>
        <v>0</v>
      </c>
    </row>
    <row r="369" spans="1:16">
      <c r="A369" s="2">
        <v>15</v>
      </c>
      <c r="B369" s="2" t="s">
        <v>26</v>
      </c>
      <c r="C369" s="8">
        <v>3</v>
      </c>
      <c r="D369" s="4">
        <v>9</v>
      </c>
      <c r="E369" s="3">
        <v>0</v>
      </c>
      <c r="F369" s="3">
        <v>0</v>
      </c>
      <c r="G369" s="3">
        <v>0</v>
      </c>
      <c r="H369" s="84">
        <f t="shared" si="50"/>
        <v>0</v>
      </c>
      <c r="I369" s="14">
        <v>0</v>
      </c>
      <c r="J369" s="11" t="e">
        <f t="shared" si="51"/>
        <v>#DIV/0!</v>
      </c>
      <c r="K369" s="3">
        <f t="shared" si="52"/>
        <v>0</v>
      </c>
      <c r="L369" s="11">
        <v>0</v>
      </c>
      <c r="M369" s="4">
        <v>0</v>
      </c>
      <c r="N369" s="11">
        <f t="shared" si="53"/>
        <v>0</v>
      </c>
      <c r="O369" s="4">
        <v>0</v>
      </c>
      <c r="P369" s="11">
        <f t="shared" si="54"/>
        <v>0</v>
      </c>
    </row>
    <row r="370" spans="1:16">
      <c r="A370" s="2">
        <v>16</v>
      </c>
      <c r="B370" s="2" t="s">
        <v>27</v>
      </c>
      <c r="C370" s="8">
        <v>1</v>
      </c>
      <c r="D370" s="4">
        <v>3</v>
      </c>
      <c r="E370" s="3">
        <v>0</v>
      </c>
      <c r="F370" s="3">
        <v>0</v>
      </c>
      <c r="G370" s="3">
        <v>0</v>
      </c>
      <c r="H370" s="84">
        <f t="shared" si="50"/>
        <v>0</v>
      </c>
      <c r="I370" s="14">
        <v>0</v>
      </c>
      <c r="J370" s="11" t="e">
        <f t="shared" si="51"/>
        <v>#DIV/0!</v>
      </c>
      <c r="K370" s="3">
        <f t="shared" si="52"/>
        <v>0</v>
      </c>
      <c r="L370" s="11">
        <v>0</v>
      </c>
      <c r="M370" s="4">
        <v>0</v>
      </c>
      <c r="N370" s="11">
        <f t="shared" si="53"/>
        <v>0</v>
      </c>
      <c r="O370" s="4">
        <v>0</v>
      </c>
      <c r="P370" s="11">
        <f t="shared" si="54"/>
        <v>0</v>
      </c>
    </row>
    <row r="371" spans="1:16">
      <c r="A371" s="2">
        <v>17</v>
      </c>
      <c r="B371" s="88" t="s">
        <v>28</v>
      </c>
      <c r="C371" s="8">
        <v>9</v>
      </c>
      <c r="D371" s="8">
        <v>32</v>
      </c>
      <c r="E371" s="3">
        <v>2</v>
      </c>
      <c r="F371" s="3">
        <v>0</v>
      </c>
      <c r="G371" s="3">
        <v>0</v>
      </c>
      <c r="H371" s="84">
        <f t="shared" si="50"/>
        <v>2</v>
      </c>
      <c r="I371" s="14">
        <v>0</v>
      </c>
      <c r="J371" s="11">
        <f t="shared" si="51"/>
        <v>0</v>
      </c>
      <c r="K371" s="3">
        <f t="shared" si="52"/>
        <v>2</v>
      </c>
      <c r="L371" s="11">
        <v>5</v>
      </c>
      <c r="M371" s="4">
        <v>0</v>
      </c>
      <c r="N371" s="11">
        <f t="shared" si="53"/>
        <v>5</v>
      </c>
      <c r="O371" s="8">
        <v>2</v>
      </c>
      <c r="P371" s="11">
        <f t="shared" si="54"/>
        <v>3</v>
      </c>
    </row>
    <row r="372" spans="1:16">
      <c r="A372" s="2">
        <v>18</v>
      </c>
      <c r="B372" s="88" t="s">
        <v>29</v>
      </c>
      <c r="C372" s="8">
        <v>6</v>
      </c>
      <c r="D372" s="4">
        <v>22</v>
      </c>
      <c r="E372" s="3">
        <v>0</v>
      </c>
      <c r="F372" s="3">
        <v>0</v>
      </c>
      <c r="G372" s="3">
        <v>0</v>
      </c>
      <c r="H372" s="84">
        <f t="shared" si="50"/>
        <v>0</v>
      </c>
      <c r="I372" s="14">
        <v>0</v>
      </c>
      <c r="J372" s="11" t="e">
        <f t="shared" si="51"/>
        <v>#DIV/0!</v>
      </c>
      <c r="K372" s="3">
        <f t="shared" si="52"/>
        <v>0</v>
      </c>
      <c r="L372" s="11">
        <v>0</v>
      </c>
      <c r="M372" s="4">
        <v>0</v>
      </c>
      <c r="N372" s="11">
        <f t="shared" si="53"/>
        <v>0</v>
      </c>
      <c r="O372" s="4">
        <v>0</v>
      </c>
      <c r="P372" s="11">
        <f t="shared" si="54"/>
        <v>0</v>
      </c>
    </row>
    <row r="373" spans="1:16">
      <c r="A373" s="2">
        <v>19</v>
      </c>
      <c r="B373" s="88" t="s">
        <v>30</v>
      </c>
      <c r="C373" s="8">
        <v>7</v>
      </c>
      <c r="D373" s="4">
        <v>28</v>
      </c>
      <c r="E373" s="3">
        <v>0</v>
      </c>
      <c r="F373" s="3">
        <v>0</v>
      </c>
      <c r="G373" s="3">
        <v>0</v>
      </c>
      <c r="H373" s="84">
        <f t="shared" si="50"/>
        <v>0</v>
      </c>
      <c r="I373" s="14">
        <v>0</v>
      </c>
      <c r="J373" s="11" t="e">
        <f t="shared" si="51"/>
        <v>#DIV/0!</v>
      </c>
      <c r="K373" s="3">
        <f t="shared" si="52"/>
        <v>0</v>
      </c>
      <c r="L373" s="11">
        <v>0</v>
      </c>
      <c r="M373" s="4"/>
      <c r="N373" s="11">
        <f t="shared" si="53"/>
        <v>0</v>
      </c>
      <c r="O373" s="4">
        <v>0</v>
      </c>
      <c r="P373" s="11">
        <f t="shared" si="54"/>
        <v>0</v>
      </c>
    </row>
    <row r="374" spans="1:16">
      <c r="A374" s="2">
        <v>20</v>
      </c>
      <c r="B374" s="2" t="s">
        <v>31</v>
      </c>
      <c r="C374" s="8">
        <v>3</v>
      </c>
      <c r="D374" s="4">
        <v>8</v>
      </c>
      <c r="E374" s="21">
        <v>3</v>
      </c>
      <c r="F374" s="3">
        <v>0</v>
      </c>
      <c r="G374" s="3">
        <v>0</v>
      </c>
      <c r="H374" s="84">
        <f t="shared" si="50"/>
        <v>3</v>
      </c>
      <c r="I374" s="14">
        <v>0.2</v>
      </c>
      <c r="J374" s="11">
        <f t="shared" si="51"/>
        <v>6.666666666666667</v>
      </c>
      <c r="K374" s="3">
        <f t="shared" si="52"/>
        <v>2.8</v>
      </c>
      <c r="L374" s="11">
        <v>3</v>
      </c>
      <c r="M374" s="4">
        <v>0</v>
      </c>
      <c r="N374" s="11">
        <f t="shared" si="53"/>
        <v>3</v>
      </c>
      <c r="O374" s="4">
        <v>2</v>
      </c>
      <c r="P374" s="11">
        <f t="shared" si="54"/>
        <v>1</v>
      </c>
    </row>
    <row r="375" spans="1:16">
      <c r="A375" s="2">
        <v>21</v>
      </c>
      <c r="B375" s="2" t="s">
        <v>32</v>
      </c>
      <c r="C375" s="8">
        <v>3</v>
      </c>
      <c r="D375" s="4">
        <v>3</v>
      </c>
      <c r="E375" s="3">
        <v>0</v>
      </c>
      <c r="F375" s="3">
        <v>0</v>
      </c>
      <c r="G375" s="3">
        <v>0</v>
      </c>
      <c r="H375" s="84">
        <f t="shared" si="50"/>
        <v>0</v>
      </c>
      <c r="I375" s="14">
        <v>0</v>
      </c>
      <c r="J375" s="11" t="e">
        <f t="shared" si="51"/>
        <v>#DIV/0!</v>
      </c>
      <c r="K375" s="3">
        <f t="shared" si="52"/>
        <v>0</v>
      </c>
      <c r="L375" s="11">
        <v>0</v>
      </c>
      <c r="M375" s="4">
        <v>0</v>
      </c>
      <c r="N375" s="11">
        <f t="shared" si="53"/>
        <v>0</v>
      </c>
      <c r="O375" s="4">
        <v>0</v>
      </c>
      <c r="P375" s="11">
        <f t="shared" si="54"/>
        <v>0</v>
      </c>
    </row>
    <row r="376" spans="1:16">
      <c r="A376" s="2">
        <v>22</v>
      </c>
      <c r="B376" s="88" t="s">
        <v>33</v>
      </c>
      <c r="C376" s="8">
        <v>11</v>
      </c>
      <c r="D376" s="4">
        <v>35</v>
      </c>
      <c r="E376" s="3">
        <v>0</v>
      </c>
      <c r="F376" s="3">
        <v>0</v>
      </c>
      <c r="G376" s="3">
        <v>0</v>
      </c>
      <c r="H376" s="84">
        <f t="shared" si="50"/>
        <v>0</v>
      </c>
      <c r="I376" s="14">
        <v>0</v>
      </c>
      <c r="J376" s="11" t="e">
        <f t="shared" si="51"/>
        <v>#DIV/0!</v>
      </c>
      <c r="K376" s="3">
        <f t="shared" si="52"/>
        <v>0</v>
      </c>
      <c r="L376" s="11">
        <v>0</v>
      </c>
      <c r="M376" s="4">
        <v>0</v>
      </c>
      <c r="N376" s="11">
        <f t="shared" si="53"/>
        <v>0</v>
      </c>
      <c r="O376" s="4">
        <v>0</v>
      </c>
      <c r="P376" s="11">
        <f t="shared" si="54"/>
        <v>0</v>
      </c>
    </row>
    <row r="377" spans="1:16">
      <c r="A377" s="2">
        <v>23</v>
      </c>
      <c r="B377" s="2" t="s">
        <v>34</v>
      </c>
      <c r="C377" s="8">
        <v>3</v>
      </c>
      <c r="D377" s="4">
        <v>9</v>
      </c>
      <c r="E377" s="3">
        <v>13.5</v>
      </c>
      <c r="F377" s="3">
        <v>0</v>
      </c>
      <c r="G377" s="3">
        <v>0</v>
      </c>
      <c r="H377" s="84">
        <f t="shared" si="50"/>
        <v>13.5</v>
      </c>
      <c r="I377" s="14">
        <v>0</v>
      </c>
      <c r="J377" s="11">
        <f t="shared" si="51"/>
        <v>0</v>
      </c>
      <c r="K377" s="3">
        <f t="shared" si="52"/>
        <v>13.5</v>
      </c>
      <c r="L377" s="11">
        <v>0</v>
      </c>
      <c r="M377" s="4">
        <v>0</v>
      </c>
      <c r="N377" s="11">
        <f t="shared" si="53"/>
        <v>0</v>
      </c>
      <c r="O377" s="4">
        <v>0</v>
      </c>
      <c r="P377" s="11">
        <f t="shared" si="54"/>
        <v>0</v>
      </c>
    </row>
    <row r="378" spans="1:16">
      <c r="A378" s="2">
        <v>24</v>
      </c>
      <c r="B378" s="88" t="s">
        <v>36</v>
      </c>
      <c r="C378" s="8">
        <v>7</v>
      </c>
      <c r="D378" s="4">
        <v>26</v>
      </c>
      <c r="E378" s="3">
        <v>0</v>
      </c>
      <c r="F378" s="3">
        <v>0</v>
      </c>
      <c r="G378" s="3">
        <v>0</v>
      </c>
      <c r="H378" s="84">
        <f t="shared" si="50"/>
        <v>0</v>
      </c>
      <c r="I378" s="14">
        <v>0</v>
      </c>
      <c r="J378" s="11" t="e">
        <f t="shared" si="51"/>
        <v>#DIV/0!</v>
      </c>
      <c r="K378" s="3">
        <f t="shared" si="52"/>
        <v>0</v>
      </c>
      <c r="L378" s="11">
        <v>0</v>
      </c>
      <c r="M378" s="4">
        <v>0</v>
      </c>
      <c r="N378" s="11">
        <f t="shared" si="53"/>
        <v>0</v>
      </c>
      <c r="O378" s="4">
        <v>0</v>
      </c>
      <c r="P378" s="11">
        <f t="shared" si="54"/>
        <v>0</v>
      </c>
    </row>
    <row r="379" spans="1:16">
      <c r="A379" s="2">
        <v>25</v>
      </c>
      <c r="B379" s="2" t="s">
        <v>35</v>
      </c>
      <c r="C379" s="8">
        <v>2</v>
      </c>
      <c r="D379" s="4">
        <v>3</v>
      </c>
      <c r="E379" s="3">
        <v>9</v>
      </c>
      <c r="F379" s="3">
        <v>0</v>
      </c>
      <c r="G379" s="3">
        <v>0</v>
      </c>
      <c r="H379" s="84">
        <f t="shared" si="50"/>
        <v>9</v>
      </c>
      <c r="I379" s="14">
        <v>0</v>
      </c>
      <c r="J379" s="11">
        <f t="shared" si="51"/>
        <v>0</v>
      </c>
      <c r="K379" s="3">
        <f t="shared" si="52"/>
        <v>9</v>
      </c>
      <c r="L379" s="11">
        <v>3</v>
      </c>
      <c r="M379" s="4">
        <v>0</v>
      </c>
      <c r="N379" s="11">
        <f t="shared" si="53"/>
        <v>3</v>
      </c>
      <c r="O379" s="4">
        <v>0</v>
      </c>
      <c r="P379" s="11">
        <f t="shared" si="54"/>
        <v>3</v>
      </c>
    </row>
    <row r="380" spans="1:16">
      <c r="A380" s="2">
        <v>26</v>
      </c>
      <c r="B380" s="22" t="s">
        <v>37</v>
      </c>
      <c r="C380" s="8">
        <v>7</v>
      </c>
      <c r="D380" s="4">
        <v>35</v>
      </c>
      <c r="E380" s="3">
        <v>0</v>
      </c>
      <c r="F380" s="3">
        <v>0</v>
      </c>
      <c r="G380" s="3">
        <v>0</v>
      </c>
      <c r="H380" s="84">
        <f t="shared" si="50"/>
        <v>0</v>
      </c>
      <c r="I380" s="14">
        <v>0</v>
      </c>
      <c r="J380" s="11" t="e">
        <f t="shared" si="51"/>
        <v>#DIV/0!</v>
      </c>
      <c r="K380" s="3">
        <f t="shared" si="52"/>
        <v>0</v>
      </c>
      <c r="L380" s="11">
        <v>0</v>
      </c>
      <c r="M380" s="4">
        <v>0</v>
      </c>
      <c r="N380" s="11">
        <f t="shared" si="53"/>
        <v>0</v>
      </c>
      <c r="O380" s="4">
        <v>0</v>
      </c>
      <c r="P380" s="11">
        <f t="shared" si="54"/>
        <v>0</v>
      </c>
    </row>
    <row r="381" spans="1:16">
      <c r="A381" s="2">
        <v>27</v>
      </c>
      <c r="B381" s="88" t="s">
        <v>38</v>
      </c>
      <c r="C381" s="8">
        <v>2</v>
      </c>
      <c r="D381" s="4">
        <v>6</v>
      </c>
      <c r="E381" s="3">
        <v>0.5</v>
      </c>
      <c r="F381" s="3">
        <v>0</v>
      </c>
      <c r="G381" s="3">
        <v>0</v>
      </c>
      <c r="H381" s="84">
        <f t="shared" si="50"/>
        <v>0.5</v>
      </c>
      <c r="I381" s="14">
        <v>0</v>
      </c>
      <c r="J381" s="11">
        <f t="shared" si="51"/>
        <v>0</v>
      </c>
      <c r="K381" s="3">
        <f t="shared" si="52"/>
        <v>0.5</v>
      </c>
      <c r="L381" s="11">
        <v>1</v>
      </c>
      <c r="M381" s="4">
        <v>0</v>
      </c>
      <c r="N381" s="11">
        <f t="shared" si="53"/>
        <v>1</v>
      </c>
      <c r="O381" s="4">
        <v>0</v>
      </c>
      <c r="P381" s="11">
        <f t="shared" si="54"/>
        <v>1</v>
      </c>
    </row>
    <row r="382" spans="1:16">
      <c r="A382" s="2">
        <v>28</v>
      </c>
      <c r="B382" s="88" t="s">
        <v>39</v>
      </c>
      <c r="C382" s="8">
        <v>3</v>
      </c>
      <c r="D382" s="4">
        <v>5</v>
      </c>
      <c r="E382" s="3">
        <v>1.5</v>
      </c>
      <c r="F382" s="3">
        <v>0</v>
      </c>
      <c r="G382" s="3">
        <v>0</v>
      </c>
      <c r="H382" s="84">
        <f t="shared" si="50"/>
        <v>1.5</v>
      </c>
      <c r="I382" s="14">
        <v>1.5</v>
      </c>
      <c r="J382" s="11">
        <f t="shared" si="51"/>
        <v>100</v>
      </c>
      <c r="K382" s="3">
        <f t="shared" si="52"/>
        <v>0</v>
      </c>
      <c r="L382" s="11">
        <v>1</v>
      </c>
      <c r="M382" s="4">
        <v>0</v>
      </c>
      <c r="N382" s="11">
        <f t="shared" si="53"/>
        <v>1</v>
      </c>
      <c r="O382" s="4">
        <v>1</v>
      </c>
      <c r="P382" s="11">
        <f t="shared" si="54"/>
        <v>0</v>
      </c>
    </row>
    <row r="383" spans="1:16">
      <c r="A383" s="2">
        <v>29</v>
      </c>
      <c r="B383" s="88" t="s">
        <v>40</v>
      </c>
      <c r="C383" s="8">
        <v>5</v>
      </c>
      <c r="D383" s="4">
        <v>10</v>
      </c>
      <c r="E383" s="3">
        <v>1</v>
      </c>
      <c r="F383" s="3">
        <v>0</v>
      </c>
      <c r="G383" s="3">
        <v>0</v>
      </c>
      <c r="H383" s="84">
        <f t="shared" si="50"/>
        <v>1</v>
      </c>
      <c r="I383" s="14">
        <v>1</v>
      </c>
      <c r="J383" s="11">
        <f t="shared" si="51"/>
        <v>100</v>
      </c>
      <c r="K383" s="3">
        <f t="shared" si="52"/>
        <v>0</v>
      </c>
      <c r="L383" s="11">
        <v>3</v>
      </c>
      <c r="M383" s="4">
        <v>0</v>
      </c>
      <c r="N383" s="11">
        <f t="shared" si="53"/>
        <v>3</v>
      </c>
      <c r="O383" s="4">
        <v>3</v>
      </c>
      <c r="P383" s="11">
        <f t="shared" si="54"/>
        <v>0</v>
      </c>
    </row>
    <row r="384" spans="1:16">
      <c r="A384" s="2">
        <v>30</v>
      </c>
      <c r="B384" s="88" t="s">
        <v>41</v>
      </c>
      <c r="C384" s="8">
        <v>11</v>
      </c>
      <c r="D384" s="8">
        <v>21</v>
      </c>
      <c r="E384" s="3">
        <v>0</v>
      </c>
      <c r="F384" s="3">
        <v>0</v>
      </c>
      <c r="G384" s="3">
        <v>0</v>
      </c>
      <c r="H384" s="84">
        <f t="shared" si="50"/>
        <v>0</v>
      </c>
      <c r="I384" s="14">
        <v>0</v>
      </c>
      <c r="J384" s="11" t="e">
        <f t="shared" si="51"/>
        <v>#DIV/0!</v>
      </c>
      <c r="K384" s="3">
        <f t="shared" si="52"/>
        <v>0</v>
      </c>
      <c r="L384" s="12">
        <v>0</v>
      </c>
      <c r="M384" s="4">
        <v>0</v>
      </c>
      <c r="N384" s="11">
        <f t="shared" si="53"/>
        <v>0</v>
      </c>
      <c r="O384" s="8">
        <v>0</v>
      </c>
      <c r="P384" s="11">
        <f t="shared" si="54"/>
        <v>0</v>
      </c>
    </row>
    <row r="385" spans="1:16">
      <c r="A385" s="9"/>
      <c r="B385" s="9" t="s">
        <v>42</v>
      </c>
      <c r="C385" s="5">
        <f>SUM(C355:C384)</f>
        <v>172</v>
      </c>
      <c r="D385" s="5">
        <f>SUM(D355:D384)</f>
        <v>532</v>
      </c>
      <c r="E385" s="7">
        <v>57.4</v>
      </c>
      <c r="F385" s="7">
        <f>SUM(F355:F384)</f>
        <v>0</v>
      </c>
      <c r="G385" s="7">
        <f>SUM(G355:G384)</f>
        <v>0</v>
      </c>
      <c r="H385" s="84">
        <f t="shared" si="50"/>
        <v>57.4</v>
      </c>
      <c r="I385" s="7">
        <f>SUM(I355:I384)</f>
        <v>29.599999999999998</v>
      </c>
      <c r="J385" s="11">
        <f t="shared" si="51"/>
        <v>51.567944250871079</v>
      </c>
      <c r="K385" s="3">
        <f t="shared" si="52"/>
        <v>27.8</v>
      </c>
      <c r="L385" s="15">
        <v>37</v>
      </c>
      <c r="M385" s="15">
        <f>SUM(M355:M384)</f>
        <v>0</v>
      </c>
      <c r="N385" s="11">
        <f t="shared" si="53"/>
        <v>37</v>
      </c>
      <c r="O385" s="15">
        <f>SUM(O355:O384)</f>
        <v>25</v>
      </c>
      <c r="P385" s="11">
        <f t="shared" si="54"/>
        <v>12</v>
      </c>
    </row>
    <row r="386" spans="1:16" ht="36.75" customHeight="1">
      <c r="A386" s="248" t="s">
        <v>153</v>
      </c>
      <c r="B386" s="248"/>
      <c r="C386" s="248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</row>
    <row r="387" spans="1:16" ht="27" customHeight="1">
      <c r="A387" s="249" t="s">
        <v>0</v>
      </c>
      <c r="B387" s="249" t="s">
        <v>1</v>
      </c>
      <c r="C387" s="250" t="s">
        <v>2</v>
      </c>
      <c r="D387" s="249" t="s">
        <v>3</v>
      </c>
      <c r="E387" s="252" t="s">
        <v>4</v>
      </c>
      <c r="F387" s="253"/>
      <c r="G387" s="253"/>
      <c r="H387" s="253"/>
      <c r="I387" s="253"/>
      <c r="J387" s="253"/>
      <c r="K387" s="254"/>
      <c r="L387" s="249" t="s">
        <v>61</v>
      </c>
      <c r="M387" s="249"/>
      <c r="N387" s="249"/>
      <c r="O387" s="249"/>
      <c r="P387" s="249"/>
    </row>
    <row r="388" spans="1:16" ht="51">
      <c r="A388" s="249"/>
      <c r="B388" s="249"/>
      <c r="C388" s="251"/>
      <c r="D388" s="249"/>
      <c r="E388" s="204" t="s">
        <v>152</v>
      </c>
      <c r="F388" s="194" t="s">
        <v>49</v>
      </c>
      <c r="G388" s="194" t="s">
        <v>6</v>
      </c>
      <c r="H388" s="194" t="s">
        <v>7</v>
      </c>
      <c r="I388" s="194" t="s">
        <v>8</v>
      </c>
      <c r="J388" s="194" t="s">
        <v>9</v>
      </c>
      <c r="K388" s="194" t="s">
        <v>10</v>
      </c>
      <c r="L388" s="192" t="s">
        <v>56</v>
      </c>
      <c r="M388" s="207" t="s">
        <v>162</v>
      </c>
      <c r="N388" s="192" t="s">
        <v>57</v>
      </c>
      <c r="O388" s="194" t="s">
        <v>11</v>
      </c>
      <c r="P388" s="194" t="s">
        <v>12</v>
      </c>
    </row>
    <row r="389" spans="1:16">
      <c r="A389" s="1">
        <v>1</v>
      </c>
      <c r="B389" s="1">
        <v>2</v>
      </c>
      <c r="C389" s="1">
        <v>3</v>
      </c>
      <c r="D389" s="1">
        <v>4</v>
      </c>
      <c r="E389" s="1">
        <v>5</v>
      </c>
      <c r="F389" s="1">
        <v>6</v>
      </c>
      <c r="G389" s="1">
        <v>7</v>
      </c>
      <c r="H389" s="1">
        <v>8</v>
      </c>
      <c r="I389" s="1">
        <v>9</v>
      </c>
      <c r="J389" s="1">
        <v>10</v>
      </c>
      <c r="K389" s="1">
        <v>11</v>
      </c>
      <c r="L389" s="1">
        <v>12</v>
      </c>
      <c r="M389" s="1">
        <v>13</v>
      </c>
      <c r="N389" s="1">
        <v>14</v>
      </c>
      <c r="O389" s="1">
        <v>15</v>
      </c>
      <c r="P389" s="1">
        <v>16</v>
      </c>
    </row>
    <row r="390" spans="1:16">
      <c r="A390" s="2">
        <v>1</v>
      </c>
      <c r="B390" s="2" t="s">
        <v>13</v>
      </c>
      <c r="C390" s="8">
        <v>6</v>
      </c>
      <c r="D390" s="4">
        <v>16</v>
      </c>
      <c r="E390" s="3">
        <v>0</v>
      </c>
      <c r="F390" s="3">
        <v>0</v>
      </c>
      <c r="G390" s="3">
        <v>0</v>
      </c>
      <c r="H390" s="84">
        <f>SUM(E390:G390)</f>
        <v>0</v>
      </c>
      <c r="I390" s="14">
        <v>0</v>
      </c>
      <c r="J390" s="11">
        <f>IF(H390&lt;&gt;0,I390/H390*100,0)</f>
        <v>0</v>
      </c>
      <c r="K390" s="3">
        <f>H390-I390</f>
        <v>0</v>
      </c>
      <c r="L390" s="11">
        <v>0</v>
      </c>
      <c r="M390" s="4">
        <v>0</v>
      </c>
      <c r="N390" s="11">
        <f>SUM(L390:M390)</f>
        <v>0</v>
      </c>
      <c r="O390" s="4">
        <v>0</v>
      </c>
      <c r="P390" s="11">
        <f>N390-O390</f>
        <v>0</v>
      </c>
    </row>
    <row r="391" spans="1:16">
      <c r="A391" s="2">
        <v>2</v>
      </c>
      <c r="B391" s="88" t="s">
        <v>14</v>
      </c>
      <c r="C391" s="8">
        <v>10</v>
      </c>
      <c r="D391" s="4">
        <v>26</v>
      </c>
      <c r="E391" s="3">
        <v>0</v>
      </c>
      <c r="F391" s="3">
        <v>0</v>
      </c>
      <c r="G391" s="3">
        <v>0</v>
      </c>
      <c r="H391" s="84">
        <f t="shared" ref="H391:H419" si="55">SUM(E391:G391)</f>
        <v>0</v>
      </c>
      <c r="I391" s="14">
        <v>0</v>
      </c>
      <c r="J391" s="11">
        <f t="shared" ref="J391:J419" si="56">IF(H391&lt;&gt;0,I391/H391*100,0)</f>
        <v>0</v>
      </c>
      <c r="K391" s="3">
        <f t="shared" ref="K391:K419" si="57">H391-I391</f>
        <v>0</v>
      </c>
      <c r="L391" s="11">
        <v>0</v>
      </c>
      <c r="M391" s="4">
        <v>0</v>
      </c>
      <c r="N391" s="11">
        <f t="shared" ref="N391:N419" si="58">SUM(L391:M391)</f>
        <v>0</v>
      </c>
      <c r="O391" s="4">
        <v>0</v>
      </c>
      <c r="P391" s="11">
        <f t="shared" ref="P391:P419" si="59">N391-O391</f>
        <v>0</v>
      </c>
    </row>
    <row r="392" spans="1:16">
      <c r="A392" s="2">
        <v>3</v>
      </c>
      <c r="B392" s="2" t="s">
        <v>15</v>
      </c>
      <c r="C392" s="8">
        <v>3</v>
      </c>
      <c r="D392" s="4">
        <v>6</v>
      </c>
      <c r="E392" s="3">
        <v>0</v>
      </c>
      <c r="F392" s="3">
        <v>0</v>
      </c>
      <c r="G392" s="3">
        <v>0</v>
      </c>
      <c r="H392" s="84">
        <f t="shared" si="55"/>
        <v>0</v>
      </c>
      <c r="I392" s="14">
        <v>0</v>
      </c>
      <c r="J392" s="11">
        <f t="shared" si="56"/>
        <v>0</v>
      </c>
      <c r="K392" s="3">
        <f t="shared" si="57"/>
        <v>0</v>
      </c>
      <c r="L392" s="11">
        <v>0</v>
      </c>
      <c r="M392" s="4">
        <v>0</v>
      </c>
      <c r="N392" s="11">
        <f t="shared" si="58"/>
        <v>0</v>
      </c>
      <c r="O392" s="4">
        <v>0</v>
      </c>
      <c r="P392" s="11">
        <f t="shared" si="59"/>
        <v>0</v>
      </c>
    </row>
    <row r="393" spans="1:16">
      <c r="A393" s="2">
        <v>4</v>
      </c>
      <c r="B393" s="2" t="s">
        <v>16</v>
      </c>
      <c r="C393" s="8">
        <v>7</v>
      </c>
      <c r="D393" s="4">
        <v>24</v>
      </c>
      <c r="E393" s="3">
        <v>0</v>
      </c>
      <c r="F393" s="3">
        <v>0</v>
      </c>
      <c r="G393" s="3">
        <v>0</v>
      </c>
      <c r="H393" s="84">
        <f t="shared" si="55"/>
        <v>0</v>
      </c>
      <c r="I393" s="14">
        <v>0</v>
      </c>
      <c r="J393" s="11">
        <f t="shared" si="56"/>
        <v>0</v>
      </c>
      <c r="K393" s="3">
        <f t="shared" si="57"/>
        <v>0</v>
      </c>
      <c r="L393" s="11">
        <v>0</v>
      </c>
      <c r="M393" s="4">
        <v>0</v>
      </c>
      <c r="N393" s="11">
        <f t="shared" si="58"/>
        <v>0</v>
      </c>
      <c r="O393" s="4">
        <v>0</v>
      </c>
      <c r="P393" s="11">
        <f t="shared" si="59"/>
        <v>0</v>
      </c>
    </row>
    <row r="394" spans="1:16">
      <c r="A394" s="2">
        <v>5</v>
      </c>
      <c r="B394" s="2" t="s">
        <v>80</v>
      </c>
      <c r="C394" s="8">
        <v>2</v>
      </c>
      <c r="D394" s="4">
        <v>3</v>
      </c>
      <c r="E394" s="3">
        <v>0</v>
      </c>
      <c r="F394" s="3">
        <v>0</v>
      </c>
      <c r="G394" s="3">
        <v>0</v>
      </c>
      <c r="H394" s="84">
        <f t="shared" si="55"/>
        <v>0</v>
      </c>
      <c r="I394" s="14">
        <v>0</v>
      </c>
      <c r="J394" s="11">
        <v>0</v>
      </c>
      <c r="K394" s="3">
        <f t="shared" si="57"/>
        <v>0</v>
      </c>
      <c r="L394" s="11">
        <v>0</v>
      </c>
      <c r="M394" s="4">
        <v>0</v>
      </c>
      <c r="N394" s="11">
        <f t="shared" si="58"/>
        <v>0</v>
      </c>
      <c r="O394" s="4">
        <v>0</v>
      </c>
      <c r="P394" s="11">
        <f t="shared" si="59"/>
        <v>0</v>
      </c>
    </row>
    <row r="395" spans="1:16">
      <c r="A395" s="2">
        <v>6</v>
      </c>
      <c r="B395" s="2" t="s">
        <v>17</v>
      </c>
      <c r="C395" s="8">
        <v>3</v>
      </c>
      <c r="D395" s="4">
        <v>9</v>
      </c>
      <c r="E395" s="3">
        <v>0</v>
      </c>
      <c r="F395" s="3"/>
      <c r="G395" s="3"/>
      <c r="H395" s="84">
        <f t="shared" si="55"/>
        <v>0</v>
      </c>
      <c r="I395" s="14"/>
      <c r="J395" s="11">
        <f t="shared" si="56"/>
        <v>0</v>
      </c>
      <c r="K395" s="3">
        <f t="shared" si="57"/>
        <v>0</v>
      </c>
      <c r="L395" s="11">
        <v>0</v>
      </c>
      <c r="M395" s="4"/>
      <c r="N395" s="11">
        <f t="shared" si="58"/>
        <v>0</v>
      </c>
      <c r="O395" s="4"/>
      <c r="P395" s="11">
        <f t="shared" si="59"/>
        <v>0</v>
      </c>
    </row>
    <row r="396" spans="1:16">
      <c r="A396" s="2">
        <v>7</v>
      </c>
      <c r="B396" s="2" t="s">
        <v>18</v>
      </c>
      <c r="C396" s="8">
        <v>14</v>
      </c>
      <c r="D396" s="4">
        <v>38</v>
      </c>
      <c r="E396" s="3">
        <v>0</v>
      </c>
      <c r="F396" s="3">
        <v>0</v>
      </c>
      <c r="G396" s="3">
        <v>0</v>
      </c>
      <c r="H396" s="84">
        <f t="shared" si="55"/>
        <v>0</v>
      </c>
      <c r="I396" s="14">
        <v>0</v>
      </c>
      <c r="J396" s="11">
        <f t="shared" si="56"/>
        <v>0</v>
      </c>
      <c r="K396" s="3">
        <f t="shared" si="57"/>
        <v>0</v>
      </c>
      <c r="L396" s="11">
        <v>0</v>
      </c>
      <c r="M396" s="4">
        <v>0</v>
      </c>
      <c r="N396" s="11">
        <f t="shared" si="58"/>
        <v>0</v>
      </c>
      <c r="O396" s="4">
        <v>0</v>
      </c>
      <c r="P396" s="11">
        <f t="shared" si="59"/>
        <v>0</v>
      </c>
    </row>
    <row r="397" spans="1:16">
      <c r="A397" s="2">
        <v>8</v>
      </c>
      <c r="B397" s="113" t="s">
        <v>19</v>
      </c>
      <c r="C397" s="8">
        <v>3</v>
      </c>
      <c r="D397" s="4">
        <v>6</v>
      </c>
      <c r="E397" s="3">
        <v>0</v>
      </c>
      <c r="F397" s="3"/>
      <c r="G397" s="3"/>
      <c r="H397" s="84">
        <f t="shared" si="55"/>
        <v>0</v>
      </c>
      <c r="I397" s="14"/>
      <c r="J397" s="11">
        <f t="shared" si="56"/>
        <v>0</v>
      </c>
      <c r="K397" s="3">
        <f t="shared" si="57"/>
        <v>0</v>
      </c>
      <c r="L397" s="11">
        <v>0</v>
      </c>
      <c r="M397" s="4"/>
      <c r="N397" s="11">
        <f t="shared" si="58"/>
        <v>0</v>
      </c>
      <c r="O397" s="4"/>
      <c r="P397" s="11">
        <f t="shared" si="59"/>
        <v>0</v>
      </c>
    </row>
    <row r="398" spans="1:16">
      <c r="A398" s="2">
        <v>9</v>
      </c>
      <c r="B398" s="2" t="s">
        <v>20</v>
      </c>
      <c r="C398" s="8">
        <v>4</v>
      </c>
      <c r="D398" s="4">
        <v>11</v>
      </c>
      <c r="E398" s="3">
        <v>0</v>
      </c>
      <c r="F398" s="3">
        <v>0</v>
      </c>
      <c r="G398" s="3">
        <v>0</v>
      </c>
      <c r="H398" s="84">
        <f t="shared" si="55"/>
        <v>0</v>
      </c>
      <c r="I398" s="14">
        <v>0</v>
      </c>
      <c r="J398" s="11">
        <f t="shared" si="56"/>
        <v>0</v>
      </c>
      <c r="K398" s="3">
        <f t="shared" si="57"/>
        <v>0</v>
      </c>
      <c r="L398" s="11">
        <v>0</v>
      </c>
      <c r="M398" s="4">
        <v>0</v>
      </c>
      <c r="N398" s="11">
        <f t="shared" si="58"/>
        <v>0</v>
      </c>
      <c r="O398" s="4">
        <v>0</v>
      </c>
      <c r="P398" s="11">
        <f t="shared" si="59"/>
        <v>0</v>
      </c>
    </row>
    <row r="399" spans="1:16">
      <c r="A399" s="2">
        <v>10</v>
      </c>
      <c r="B399" s="2" t="s">
        <v>21</v>
      </c>
      <c r="C399" s="8">
        <v>3</v>
      </c>
      <c r="D399" s="4">
        <v>4</v>
      </c>
      <c r="E399" s="3">
        <v>0</v>
      </c>
      <c r="F399" s="3">
        <v>0</v>
      </c>
      <c r="G399" s="3">
        <v>0</v>
      </c>
      <c r="H399" s="84">
        <f t="shared" si="55"/>
        <v>0</v>
      </c>
      <c r="I399" s="14">
        <v>0</v>
      </c>
      <c r="J399" s="11">
        <f t="shared" si="56"/>
        <v>0</v>
      </c>
      <c r="K399" s="3">
        <f t="shared" si="57"/>
        <v>0</v>
      </c>
      <c r="L399" s="11">
        <v>0</v>
      </c>
      <c r="M399" s="4">
        <v>0</v>
      </c>
      <c r="N399" s="11">
        <f t="shared" si="58"/>
        <v>0</v>
      </c>
      <c r="O399" s="4">
        <v>0</v>
      </c>
      <c r="P399" s="11">
        <f t="shared" si="59"/>
        <v>0</v>
      </c>
    </row>
    <row r="400" spans="1:16">
      <c r="A400" s="2">
        <v>11</v>
      </c>
      <c r="B400" s="2" t="s">
        <v>22</v>
      </c>
      <c r="C400" s="8">
        <v>13</v>
      </c>
      <c r="D400" s="4">
        <v>46</v>
      </c>
      <c r="E400" s="3">
        <v>0</v>
      </c>
      <c r="F400" s="3"/>
      <c r="G400" s="3"/>
      <c r="H400" s="84">
        <f t="shared" si="55"/>
        <v>0</v>
      </c>
      <c r="I400" s="14"/>
      <c r="J400" s="11">
        <f t="shared" si="56"/>
        <v>0</v>
      </c>
      <c r="K400" s="3">
        <f t="shared" si="57"/>
        <v>0</v>
      </c>
      <c r="L400" s="11">
        <v>0</v>
      </c>
      <c r="M400" s="4"/>
      <c r="N400" s="11">
        <f t="shared" si="58"/>
        <v>0</v>
      </c>
      <c r="O400" s="4"/>
      <c r="P400" s="11">
        <f t="shared" si="59"/>
        <v>0</v>
      </c>
    </row>
    <row r="401" spans="1:16">
      <c r="A401" s="2">
        <v>12</v>
      </c>
      <c r="B401" s="88" t="s">
        <v>23</v>
      </c>
      <c r="C401" s="8">
        <v>7</v>
      </c>
      <c r="D401" s="4">
        <v>18</v>
      </c>
      <c r="E401" s="3">
        <v>0</v>
      </c>
      <c r="F401" s="3">
        <v>0</v>
      </c>
      <c r="G401" s="3">
        <v>0</v>
      </c>
      <c r="H401" s="84">
        <f t="shared" si="55"/>
        <v>0</v>
      </c>
      <c r="I401" s="14">
        <v>0</v>
      </c>
      <c r="J401" s="11">
        <f t="shared" si="56"/>
        <v>0</v>
      </c>
      <c r="K401" s="3">
        <f t="shared" si="57"/>
        <v>0</v>
      </c>
      <c r="L401" s="11">
        <v>0</v>
      </c>
      <c r="M401" s="4">
        <v>0</v>
      </c>
      <c r="N401" s="11">
        <f t="shared" si="58"/>
        <v>0</v>
      </c>
      <c r="O401" s="4">
        <v>0</v>
      </c>
      <c r="P401" s="11">
        <f t="shared" si="59"/>
        <v>0</v>
      </c>
    </row>
    <row r="402" spans="1:16">
      <c r="A402" s="2">
        <v>13</v>
      </c>
      <c r="B402" s="88" t="s">
        <v>24</v>
      </c>
      <c r="C402" s="8">
        <v>11</v>
      </c>
      <c r="D402" s="4">
        <v>64</v>
      </c>
      <c r="E402" s="3">
        <v>0</v>
      </c>
      <c r="F402" s="3">
        <v>0</v>
      </c>
      <c r="G402" s="3">
        <v>0</v>
      </c>
      <c r="H402" s="84">
        <f t="shared" si="55"/>
        <v>0</v>
      </c>
      <c r="I402" s="14">
        <v>0</v>
      </c>
      <c r="J402" s="11">
        <f t="shared" si="56"/>
        <v>0</v>
      </c>
      <c r="K402" s="3">
        <f t="shared" si="57"/>
        <v>0</v>
      </c>
      <c r="L402" s="11">
        <v>0</v>
      </c>
      <c r="M402" s="4">
        <v>0</v>
      </c>
      <c r="N402" s="11">
        <f t="shared" si="58"/>
        <v>0</v>
      </c>
      <c r="O402" s="4">
        <v>0</v>
      </c>
      <c r="P402" s="11">
        <f t="shared" si="59"/>
        <v>0</v>
      </c>
    </row>
    <row r="403" spans="1:16">
      <c r="A403" s="2">
        <v>14</v>
      </c>
      <c r="B403" s="2" t="s">
        <v>25</v>
      </c>
      <c r="C403" s="8">
        <v>3</v>
      </c>
      <c r="D403" s="4">
        <v>6</v>
      </c>
      <c r="E403" s="3">
        <v>0</v>
      </c>
      <c r="F403" s="3">
        <v>0</v>
      </c>
      <c r="G403" s="3">
        <v>0</v>
      </c>
      <c r="H403" s="84">
        <f t="shared" si="55"/>
        <v>0</v>
      </c>
      <c r="I403" s="14">
        <v>0</v>
      </c>
      <c r="J403" s="11">
        <f t="shared" si="56"/>
        <v>0</v>
      </c>
      <c r="K403" s="3">
        <f t="shared" si="57"/>
        <v>0</v>
      </c>
      <c r="L403" s="11">
        <v>0</v>
      </c>
      <c r="M403" s="4">
        <v>0</v>
      </c>
      <c r="N403" s="11">
        <f t="shared" si="58"/>
        <v>0</v>
      </c>
      <c r="O403" s="4">
        <v>0</v>
      </c>
      <c r="P403" s="11">
        <f t="shared" si="59"/>
        <v>0</v>
      </c>
    </row>
    <row r="404" spans="1:16">
      <c r="A404" s="2">
        <v>15</v>
      </c>
      <c r="B404" s="2" t="s">
        <v>26</v>
      </c>
      <c r="C404" s="8">
        <v>3</v>
      </c>
      <c r="D404" s="4">
        <v>9</v>
      </c>
      <c r="E404" s="3">
        <v>0</v>
      </c>
      <c r="F404" s="3"/>
      <c r="G404" s="3"/>
      <c r="H404" s="84">
        <f t="shared" si="55"/>
        <v>0</v>
      </c>
      <c r="I404" s="14"/>
      <c r="J404" s="11">
        <f t="shared" si="56"/>
        <v>0</v>
      </c>
      <c r="K404" s="3">
        <f t="shared" si="57"/>
        <v>0</v>
      </c>
      <c r="L404" s="11">
        <v>0</v>
      </c>
      <c r="M404" s="4"/>
      <c r="N404" s="11">
        <f t="shared" si="58"/>
        <v>0</v>
      </c>
      <c r="O404" s="4"/>
      <c r="P404" s="11">
        <f t="shared" si="59"/>
        <v>0</v>
      </c>
    </row>
    <row r="405" spans="1:16">
      <c r="A405" s="2">
        <v>16</v>
      </c>
      <c r="B405" s="2" t="s">
        <v>27</v>
      </c>
      <c r="C405" s="8">
        <v>1</v>
      </c>
      <c r="D405" s="4">
        <v>3</v>
      </c>
      <c r="E405" s="3">
        <v>0</v>
      </c>
      <c r="F405" s="3"/>
      <c r="G405" s="3"/>
      <c r="H405" s="84">
        <f t="shared" si="55"/>
        <v>0</v>
      </c>
      <c r="I405" s="14"/>
      <c r="J405" s="11">
        <f t="shared" si="56"/>
        <v>0</v>
      </c>
      <c r="K405" s="3">
        <f t="shared" si="57"/>
        <v>0</v>
      </c>
      <c r="L405" s="11">
        <v>0</v>
      </c>
      <c r="M405" s="4"/>
      <c r="N405" s="11">
        <f t="shared" si="58"/>
        <v>0</v>
      </c>
      <c r="O405" s="4"/>
      <c r="P405" s="11">
        <f t="shared" si="59"/>
        <v>0</v>
      </c>
    </row>
    <row r="406" spans="1:16">
      <c r="A406" s="2">
        <v>17</v>
      </c>
      <c r="B406" s="88" t="s">
        <v>28</v>
      </c>
      <c r="C406" s="8">
        <v>9</v>
      </c>
      <c r="D406" s="8">
        <v>32</v>
      </c>
      <c r="E406" s="3">
        <v>2</v>
      </c>
      <c r="F406" s="3">
        <v>0</v>
      </c>
      <c r="G406" s="3">
        <v>0</v>
      </c>
      <c r="H406" s="84">
        <f t="shared" si="55"/>
        <v>2</v>
      </c>
      <c r="I406" s="14">
        <v>0</v>
      </c>
      <c r="J406" s="11">
        <f t="shared" si="56"/>
        <v>0</v>
      </c>
      <c r="K406" s="3">
        <f t="shared" si="57"/>
        <v>2</v>
      </c>
      <c r="L406" s="11">
        <v>3</v>
      </c>
      <c r="M406" s="4">
        <v>0</v>
      </c>
      <c r="N406" s="11">
        <f t="shared" si="58"/>
        <v>3</v>
      </c>
      <c r="O406" s="4">
        <v>0</v>
      </c>
      <c r="P406" s="11">
        <f t="shared" si="59"/>
        <v>3</v>
      </c>
    </row>
    <row r="407" spans="1:16">
      <c r="A407" s="2">
        <v>18</v>
      </c>
      <c r="B407" s="2" t="s">
        <v>29</v>
      </c>
      <c r="C407" s="8">
        <v>6</v>
      </c>
      <c r="D407" s="4">
        <v>22</v>
      </c>
      <c r="E407" s="3">
        <v>0</v>
      </c>
      <c r="F407" s="3">
        <v>0</v>
      </c>
      <c r="G407" s="3">
        <v>0</v>
      </c>
      <c r="H407" s="84">
        <f t="shared" si="55"/>
        <v>0</v>
      </c>
      <c r="I407" s="14">
        <v>0</v>
      </c>
      <c r="J407" s="11">
        <f t="shared" si="56"/>
        <v>0</v>
      </c>
      <c r="K407" s="3">
        <f t="shared" si="57"/>
        <v>0</v>
      </c>
      <c r="L407" s="11">
        <v>0</v>
      </c>
      <c r="M407" s="4">
        <v>0</v>
      </c>
      <c r="N407" s="11">
        <f t="shared" si="58"/>
        <v>0</v>
      </c>
      <c r="O407" s="4">
        <v>0</v>
      </c>
      <c r="P407" s="11">
        <f t="shared" si="59"/>
        <v>0</v>
      </c>
    </row>
    <row r="408" spans="1:16">
      <c r="A408" s="2">
        <v>19</v>
      </c>
      <c r="B408" s="88" t="s">
        <v>30</v>
      </c>
      <c r="C408" s="8">
        <v>7</v>
      </c>
      <c r="D408" s="4">
        <v>28</v>
      </c>
      <c r="E408" s="3">
        <v>0</v>
      </c>
      <c r="F408" s="3">
        <v>0</v>
      </c>
      <c r="G408" s="3">
        <v>0</v>
      </c>
      <c r="H408" s="84">
        <f t="shared" si="55"/>
        <v>0</v>
      </c>
      <c r="I408" s="14">
        <v>0</v>
      </c>
      <c r="J408" s="11">
        <f t="shared" si="56"/>
        <v>0</v>
      </c>
      <c r="K408" s="3">
        <f t="shared" si="57"/>
        <v>0</v>
      </c>
      <c r="L408" s="11">
        <v>0</v>
      </c>
      <c r="M408" s="4">
        <v>0</v>
      </c>
      <c r="N408" s="11">
        <f t="shared" si="58"/>
        <v>0</v>
      </c>
      <c r="O408" s="4">
        <v>0</v>
      </c>
      <c r="P408" s="11">
        <f t="shared" si="59"/>
        <v>0</v>
      </c>
    </row>
    <row r="409" spans="1:16">
      <c r="A409" s="2">
        <v>20</v>
      </c>
      <c r="B409" s="88" t="s">
        <v>31</v>
      </c>
      <c r="C409" s="8">
        <v>3</v>
      </c>
      <c r="D409" s="4">
        <v>8</v>
      </c>
      <c r="E409" s="21">
        <v>2.8</v>
      </c>
      <c r="F409" s="3">
        <v>0</v>
      </c>
      <c r="G409" s="3">
        <v>0</v>
      </c>
      <c r="H409" s="84">
        <f t="shared" si="55"/>
        <v>2.8</v>
      </c>
      <c r="I409" s="14">
        <v>0</v>
      </c>
      <c r="J409" s="11">
        <f t="shared" si="56"/>
        <v>0</v>
      </c>
      <c r="K409" s="3">
        <f t="shared" si="57"/>
        <v>2.8</v>
      </c>
      <c r="L409" s="11">
        <v>1</v>
      </c>
      <c r="M409" s="4">
        <v>0</v>
      </c>
      <c r="N409" s="11">
        <f t="shared" si="58"/>
        <v>1</v>
      </c>
      <c r="O409" s="4">
        <v>0</v>
      </c>
      <c r="P409" s="11">
        <f t="shared" si="59"/>
        <v>1</v>
      </c>
    </row>
    <row r="410" spans="1:16">
      <c r="A410" s="2">
        <v>21</v>
      </c>
      <c r="B410" s="2" t="s">
        <v>32</v>
      </c>
      <c r="C410" s="8">
        <v>3</v>
      </c>
      <c r="D410" s="4">
        <v>3</v>
      </c>
      <c r="E410" s="3">
        <v>0</v>
      </c>
      <c r="F410" s="3"/>
      <c r="G410" s="3"/>
      <c r="H410" s="84">
        <f t="shared" si="55"/>
        <v>0</v>
      </c>
      <c r="I410" s="14"/>
      <c r="J410" s="11">
        <f t="shared" si="56"/>
        <v>0</v>
      </c>
      <c r="K410" s="3">
        <f t="shared" si="57"/>
        <v>0</v>
      </c>
      <c r="L410" s="11">
        <v>0</v>
      </c>
      <c r="M410" s="4"/>
      <c r="N410" s="11">
        <f t="shared" si="58"/>
        <v>0</v>
      </c>
      <c r="O410" s="4"/>
      <c r="P410" s="11">
        <f t="shared" si="59"/>
        <v>0</v>
      </c>
    </row>
    <row r="411" spans="1:16">
      <c r="A411" s="2">
        <v>22</v>
      </c>
      <c r="B411" s="2" t="s">
        <v>33</v>
      </c>
      <c r="C411" s="8">
        <v>11</v>
      </c>
      <c r="D411" s="4">
        <v>35</v>
      </c>
      <c r="E411" s="3">
        <v>0</v>
      </c>
      <c r="F411" s="3">
        <v>0</v>
      </c>
      <c r="G411" s="3">
        <v>0</v>
      </c>
      <c r="H411" s="84">
        <f t="shared" si="55"/>
        <v>0</v>
      </c>
      <c r="I411" s="14">
        <v>0</v>
      </c>
      <c r="J411" s="11">
        <f t="shared" si="56"/>
        <v>0</v>
      </c>
      <c r="K411" s="3">
        <f t="shared" si="57"/>
        <v>0</v>
      </c>
      <c r="L411" s="11">
        <v>0</v>
      </c>
      <c r="M411" s="4">
        <v>0</v>
      </c>
      <c r="N411" s="11">
        <f t="shared" si="58"/>
        <v>0</v>
      </c>
      <c r="O411" s="4">
        <v>0</v>
      </c>
      <c r="P411" s="11">
        <f t="shared" si="59"/>
        <v>0</v>
      </c>
    </row>
    <row r="412" spans="1:16">
      <c r="A412" s="2">
        <v>23</v>
      </c>
      <c r="B412" s="88" t="s">
        <v>34</v>
      </c>
      <c r="C412" s="8">
        <v>3</v>
      </c>
      <c r="D412" s="4">
        <v>9</v>
      </c>
      <c r="E412" s="3">
        <v>11.5</v>
      </c>
      <c r="F412" s="3">
        <v>0</v>
      </c>
      <c r="G412" s="3">
        <v>0</v>
      </c>
      <c r="H412" s="84">
        <f t="shared" si="55"/>
        <v>11.5</v>
      </c>
      <c r="I412" s="14">
        <v>0</v>
      </c>
      <c r="J412" s="11">
        <f t="shared" si="56"/>
        <v>0</v>
      </c>
      <c r="K412" s="3">
        <f t="shared" si="57"/>
        <v>11.5</v>
      </c>
      <c r="L412" s="11">
        <v>0</v>
      </c>
      <c r="M412" s="4">
        <v>5</v>
      </c>
      <c r="N412" s="11">
        <f t="shared" si="58"/>
        <v>5</v>
      </c>
      <c r="O412" s="4">
        <v>0</v>
      </c>
      <c r="P412" s="11">
        <f t="shared" si="59"/>
        <v>5</v>
      </c>
    </row>
    <row r="413" spans="1:16">
      <c r="A413" s="2">
        <v>24</v>
      </c>
      <c r="B413" s="88" t="s">
        <v>36</v>
      </c>
      <c r="C413" s="8">
        <v>7</v>
      </c>
      <c r="D413" s="4">
        <v>26</v>
      </c>
      <c r="E413" s="3">
        <v>0</v>
      </c>
      <c r="F413" s="3">
        <v>0</v>
      </c>
      <c r="G413" s="3">
        <v>0</v>
      </c>
      <c r="H413" s="84">
        <f t="shared" si="55"/>
        <v>0</v>
      </c>
      <c r="I413" s="14">
        <v>0</v>
      </c>
      <c r="J413" s="11">
        <f t="shared" si="56"/>
        <v>0</v>
      </c>
      <c r="K413" s="3">
        <f t="shared" si="57"/>
        <v>0</v>
      </c>
      <c r="L413" s="11">
        <v>0</v>
      </c>
      <c r="M413" s="4">
        <v>0</v>
      </c>
      <c r="N413" s="11">
        <f t="shared" si="58"/>
        <v>0</v>
      </c>
      <c r="O413" s="4">
        <v>0</v>
      </c>
      <c r="P413" s="11">
        <f t="shared" si="59"/>
        <v>0</v>
      </c>
    </row>
    <row r="414" spans="1:16">
      <c r="A414" s="2">
        <v>25</v>
      </c>
      <c r="B414" s="88" t="s">
        <v>35</v>
      </c>
      <c r="C414" s="8">
        <v>2</v>
      </c>
      <c r="D414" s="4">
        <v>3</v>
      </c>
      <c r="E414" s="3">
        <v>0</v>
      </c>
      <c r="F414" s="3">
        <v>0</v>
      </c>
      <c r="G414" s="3">
        <v>0</v>
      </c>
      <c r="H414" s="84">
        <f t="shared" si="55"/>
        <v>0</v>
      </c>
      <c r="I414" s="14">
        <v>0</v>
      </c>
      <c r="J414" s="11">
        <f t="shared" si="56"/>
        <v>0</v>
      </c>
      <c r="K414" s="3">
        <f t="shared" si="57"/>
        <v>0</v>
      </c>
      <c r="L414" s="11">
        <v>0</v>
      </c>
      <c r="M414" s="4">
        <v>0</v>
      </c>
      <c r="N414" s="11">
        <f t="shared" si="58"/>
        <v>0</v>
      </c>
      <c r="O414" s="4">
        <v>0</v>
      </c>
      <c r="P414" s="11">
        <f t="shared" si="59"/>
        <v>0</v>
      </c>
    </row>
    <row r="415" spans="1:16">
      <c r="A415" s="2">
        <v>26</v>
      </c>
      <c r="B415" s="22" t="s">
        <v>37</v>
      </c>
      <c r="C415" s="8">
        <v>7</v>
      </c>
      <c r="D415" s="4">
        <v>35</v>
      </c>
      <c r="E415" s="3">
        <v>0</v>
      </c>
      <c r="F415" s="3">
        <v>0</v>
      </c>
      <c r="G415" s="3">
        <v>0</v>
      </c>
      <c r="H415" s="84">
        <f t="shared" si="55"/>
        <v>0</v>
      </c>
      <c r="I415" s="14">
        <v>0</v>
      </c>
      <c r="J415" s="11">
        <f t="shared" si="56"/>
        <v>0</v>
      </c>
      <c r="K415" s="3">
        <f t="shared" si="57"/>
        <v>0</v>
      </c>
      <c r="L415" s="11">
        <v>0</v>
      </c>
      <c r="M415" s="4">
        <v>0</v>
      </c>
      <c r="N415" s="11">
        <f t="shared" si="58"/>
        <v>0</v>
      </c>
      <c r="O415" s="4">
        <v>0</v>
      </c>
      <c r="P415" s="11">
        <f t="shared" si="59"/>
        <v>0</v>
      </c>
    </row>
    <row r="416" spans="1:16">
      <c r="A416" s="2">
        <v>27</v>
      </c>
      <c r="B416" s="88" t="s">
        <v>38</v>
      </c>
      <c r="C416" s="8">
        <v>2</v>
      </c>
      <c r="D416" s="4">
        <v>6</v>
      </c>
      <c r="E416" s="3">
        <v>0.5</v>
      </c>
      <c r="F416" s="3">
        <v>0</v>
      </c>
      <c r="G416" s="3">
        <v>0</v>
      </c>
      <c r="H416" s="84">
        <f t="shared" si="55"/>
        <v>0.5</v>
      </c>
      <c r="I416" s="14">
        <v>0</v>
      </c>
      <c r="J416" s="11">
        <f t="shared" si="56"/>
        <v>0</v>
      </c>
      <c r="K416" s="3">
        <f t="shared" si="57"/>
        <v>0.5</v>
      </c>
      <c r="L416" s="11">
        <v>1</v>
      </c>
      <c r="M416" s="4">
        <v>0</v>
      </c>
      <c r="N416" s="11">
        <f t="shared" si="58"/>
        <v>1</v>
      </c>
      <c r="O416" s="4">
        <v>0</v>
      </c>
      <c r="P416" s="11">
        <f t="shared" si="59"/>
        <v>1</v>
      </c>
    </row>
    <row r="417" spans="1:16">
      <c r="A417" s="2">
        <v>28</v>
      </c>
      <c r="B417" s="2" t="s">
        <v>39</v>
      </c>
      <c r="C417" s="8">
        <v>3</v>
      </c>
      <c r="D417" s="4">
        <v>5</v>
      </c>
      <c r="E417" s="3">
        <v>0</v>
      </c>
      <c r="F417" s="3"/>
      <c r="G417" s="3"/>
      <c r="H417" s="84">
        <f t="shared" si="55"/>
        <v>0</v>
      </c>
      <c r="I417" s="14"/>
      <c r="J417" s="11">
        <f t="shared" si="56"/>
        <v>0</v>
      </c>
      <c r="K417" s="3">
        <f t="shared" si="57"/>
        <v>0</v>
      </c>
      <c r="L417" s="11">
        <v>0</v>
      </c>
      <c r="M417" s="4"/>
      <c r="N417" s="11">
        <f t="shared" si="58"/>
        <v>0</v>
      </c>
      <c r="O417" s="4"/>
      <c r="P417" s="11">
        <f t="shared" si="59"/>
        <v>0</v>
      </c>
    </row>
    <row r="418" spans="1:16">
      <c r="A418" s="2">
        <v>29</v>
      </c>
      <c r="B418" s="2" t="s">
        <v>40</v>
      </c>
      <c r="C418" s="8">
        <v>5</v>
      </c>
      <c r="D418" s="4">
        <v>10</v>
      </c>
      <c r="E418" s="3">
        <v>0</v>
      </c>
      <c r="F418" s="3">
        <v>0</v>
      </c>
      <c r="G418" s="3">
        <v>0</v>
      </c>
      <c r="H418" s="84">
        <f t="shared" si="55"/>
        <v>0</v>
      </c>
      <c r="I418" s="14">
        <v>0</v>
      </c>
      <c r="J418" s="11">
        <f t="shared" si="56"/>
        <v>0</v>
      </c>
      <c r="K418" s="3">
        <f t="shared" si="57"/>
        <v>0</v>
      </c>
      <c r="L418" s="11">
        <v>0</v>
      </c>
      <c r="M418" s="4">
        <v>0</v>
      </c>
      <c r="N418" s="11">
        <f t="shared" si="58"/>
        <v>0</v>
      </c>
      <c r="O418" s="4">
        <v>0</v>
      </c>
      <c r="P418" s="11">
        <f t="shared" si="59"/>
        <v>0</v>
      </c>
    </row>
    <row r="419" spans="1:16">
      <c r="A419" s="2">
        <v>30</v>
      </c>
      <c r="B419" s="2" t="s">
        <v>41</v>
      </c>
      <c r="C419" s="8">
        <v>11</v>
      </c>
      <c r="D419" s="8">
        <v>21</v>
      </c>
      <c r="E419" s="3">
        <v>0</v>
      </c>
      <c r="F419" s="3">
        <v>0</v>
      </c>
      <c r="G419" s="3">
        <v>0</v>
      </c>
      <c r="H419" s="84">
        <f t="shared" si="55"/>
        <v>0</v>
      </c>
      <c r="I419" s="14">
        <v>0</v>
      </c>
      <c r="J419" s="11">
        <f t="shared" si="56"/>
        <v>0</v>
      </c>
      <c r="K419" s="3">
        <f t="shared" si="57"/>
        <v>0</v>
      </c>
      <c r="L419" s="12">
        <v>0</v>
      </c>
      <c r="M419" s="4">
        <v>0</v>
      </c>
      <c r="N419" s="11">
        <f t="shared" si="58"/>
        <v>0</v>
      </c>
      <c r="O419" s="4">
        <v>0</v>
      </c>
      <c r="P419" s="11">
        <f t="shared" si="59"/>
        <v>0</v>
      </c>
    </row>
    <row r="420" spans="1:16">
      <c r="A420" s="9"/>
      <c r="B420" s="9" t="s">
        <v>42</v>
      </c>
      <c r="C420" s="5">
        <f>SUM(C390:C419)</f>
        <v>172</v>
      </c>
      <c r="D420" s="5">
        <f>SUM(D390:D419)</f>
        <v>532</v>
      </c>
      <c r="E420" s="7">
        <f>SUM(E390:E419)</f>
        <v>16.8</v>
      </c>
      <c r="F420" s="7">
        <f t="shared" ref="F420:P420" si="60">SUM(F390:F419)</f>
        <v>0</v>
      </c>
      <c r="G420" s="7">
        <f t="shared" si="60"/>
        <v>0</v>
      </c>
      <c r="H420" s="7">
        <f t="shared" si="60"/>
        <v>16.8</v>
      </c>
      <c r="I420" s="7">
        <f t="shared" si="60"/>
        <v>0</v>
      </c>
      <c r="J420" s="7">
        <f t="shared" si="60"/>
        <v>0</v>
      </c>
      <c r="K420" s="7">
        <f t="shared" si="60"/>
        <v>16.8</v>
      </c>
      <c r="L420" s="15">
        <f t="shared" si="60"/>
        <v>5</v>
      </c>
      <c r="M420" s="15">
        <f t="shared" si="60"/>
        <v>5</v>
      </c>
      <c r="N420" s="15">
        <f t="shared" si="60"/>
        <v>10</v>
      </c>
      <c r="O420" s="15">
        <f t="shared" si="60"/>
        <v>0</v>
      </c>
      <c r="P420" s="15">
        <f t="shared" si="60"/>
        <v>10</v>
      </c>
    </row>
    <row r="421" spans="1:16" ht="41.25" customHeight="1">
      <c r="A421" s="248" t="s">
        <v>166</v>
      </c>
      <c r="B421" s="248"/>
      <c r="C421" s="248"/>
      <c r="D421" s="248"/>
      <c r="E421" s="248"/>
      <c r="F421" s="248"/>
      <c r="G421" s="248"/>
      <c r="H421" s="248"/>
      <c r="I421" s="248"/>
      <c r="J421" s="248"/>
      <c r="K421" s="248"/>
      <c r="L421" s="248"/>
      <c r="M421" s="248"/>
      <c r="N421" s="248"/>
      <c r="O421" s="248"/>
      <c r="P421" s="248"/>
    </row>
    <row r="422" spans="1:16">
      <c r="A422" s="249" t="s">
        <v>0</v>
      </c>
      <c r="B422" s="249" t="s">
        <v>1</v>
      </c>
      <c r="C422" s="250" t="s">
        <v>2</v>
      </c>
      <c r="D422" s="249" t="s">
        <v>3</v>
      </c>
      <c r="E422" s="252" t="s">
        <v>4</v>
      </c>
      <c r="F422" s="253"/>
      <c r="G422" s="253"/>
      <c r="H422" s="253"/>
      <c r="I422" s="253"/>
      <c r="J422" s="253"/>
      <c r="K422" s="254"/>
      <c r="L422" s="249" t="s">
        <v>61</v>
      </c>
      <c r="M422" s="249"/>
      <c r="N422" s="249"/>
      <c r="O422" s="249"/>
      <c r="P422" s="249"/>
    </row>
    <row r="423" spans="1:16" ht="51">
      <c r="A423" s="249"/>
      <c r="B423" s="249"/>
      <c r="C423" s="251"/>
      <c r="D423" s="249"/>
      <c r="E423" s="220" t="s">
        <v>152</v>
      </c>
      <c r="F423" s="220" t="s">
        <v>49</v>
      </c>
      <c r="G423" s="220" t="s">
        <v>6</v>
      </c>
      <c r="H423" s="220" t="s">
        <v>7</v>
      </c>
      <c r="I423" s="220" t="s">
        <v>8</v>
      </c>
      <c r="J423" s="220" t="s">
        <v>9</v>
      </c>
      <c r="K423" s="220" t="s">
        <v>10</v>
      </c>
      <c r="L423" s="218" t="s">
        <v>56</v>
      </c>
      <c r="M423" s="218" t="s">
        <v>162</v>
      </c>
      <c r="N423" s="218" t="s">
        <v>57</v>
      </c>
      <c r="O423" s="220" t="s">
        <v>11</v>
      </c>
      <c r="P423" s="220" t="s">
        <v>12</v>
      </c>
    </row>
    <row r="424" spans="1:16">
      <c r="A424" s="1">
        <v>1</v>
      </c>
      <c r="B424" s="1">
        <v>2</v>
      </c>
      <c r="C424" s="1">
        <v>3</v>
      </c>
      <c r="D424" s="1">
        <v>4</v>
      </c>
      <c r="E424" s="1">
        <v>5</v>
      </c>
      <c r="F424" s="1">
        <v>6</v>
      </c>
      <c r="G424" s="1">
        <v>7</v>
      </c>
      <c r="H424" s="1">
        <v>8</v>
      </c>
      <c r="I424" s="1">
        <v>9</v>
      </c>
      <c r="J424" s="1">
        <v>10</v>
      </c>
      <c r="K424" s="1">
        <v>11</v>
      </c>
      <c r="L424" s="1">
        <v>12</v>
      </c>
      <c r="M424" s="1">
        <v>13</v>
      </c>
      <c r="N424" s="1">
        <v>14</v>
      </c>
      <c r="O424" s="1">
        <v>15</v>
      </c>
      <c r="P424" s="1">
        <v>16</v>
      </c>
    </row>
    <row r="425" spans="1:16">
      <c r="A425" s="2">
        <v>1</v>
      </c>
      <c r="B425" s="2" t="s">
        <v>13</v>
      </c>
      <c r="C425" s="8">
        <v>6</v>
      </c>
      <c r="D425" s="4">
        <v>16</v>
      </c>
      <c r="E425" s="3">
        <v>0</v>
      </c>
      <c r="F425" s="3">
        <v>0</v>
      </c>
      <c r="G425" s="3">
        <v>0</v>
      </c>
      <c r="H425" s="84">
        <f>SUM(E425:G425)</f>
        <v>0</v>
      </c>
      <c r="I425" s="14">
        <v>0</v>
      </c>
      <c r="J425" s="11">
        <f>IF(H425&lt;&gt;0,I425/H425*100,0)</f>
        <v>0</v>
      </c>
      <c r="K425" s="3">
        <f>H425-I425</f>
        <v>0</v>
      </c>
      <c r="L425" s="11">
        <v>0</v>
      </c>
      <c r="M425" s="4">
        <v>0</v>
      </c>
      <c r="N425" s="11">
        <f>SUM(L425:M425)</f>
        <v>0</v>
      </c>
      <c r="O425" s="4">
        <v>0</v>
      </c>
      <c r="P425" s="11">
        <f>N425-O425</f>
        <v>0</v>
      </c>
    </row>
    <row r="426" spans="1:16">
      <c r="A426" s="2">
        <v>2</v>
      </c>
      <c r="B426" s="88" t="s">
        <v>14</v>
      </c>
      <c r="C426" s="8">
        <v>10</v>
      </c>
      <c r="D426" s="4">
        <v>26</v>
      </c>
      <c r="E426" s="3">
        <v>0</v>
      </c>
      <c r="F426" s="3">
        <v>0</v>
      </c>
      <c r="G426" s="3">
        <v>0</v>
      </c>
      <c r="H426" s="84">
        <f t="shared" ref="H426:H454" si="61">SUM(E426:G426)</f>
        <v>0</v>
      </c>
      <c r="I426" s="14">
        <v>0</v>
      </c>
      <c r="J426" s="11">
        <f t="shared" ref="J426:J428" si="62">IF(H426&lt;&gt;0,I426/H426*100,0)</f>
        <v>0</v>
      </c>
      <c r="K426" s="3">
        <f t="shared" ref="K426:K454" si="63">H426-I426</f>
        <v>0</v>
      </c>
      <c r="L426" s="11">
        <v>0</v>
      </c>
      <c r="M426" s="4">
        <v>0</v>
      </c>
      <c r="N426" s="11">
        <f t="shared" ref="N426:N454" si="64">SUM(L426:M426)</f>
        <v>0</v>
      </c>
      <c r="O426" s="4">
        <v>0</v>
      </c>
      <c r="P426" s="11">
        <f t="shared" ref="P426:P454" si="65">N426-O426</f>
        <v>0</v>
      </c>
    </row>
    <row r="427" spans="1:16">
      <c r="A427" s="2">
        <v>3</v>
      </c>
      <c r="B427" s="2" t="s">
        <v>15</v>
      </c>
      <c r="C427" s="8">
        <v>3</v>
      </c>
      <c r="D427" s="4">
        <v>6</v>
      </c>
      <c r="E427" s="3">
        <v>0</v>
      </c>
      <c r="F427" s="3">
        <v>0</v>
      </c>
      <c r="G427" s="3">
        <v>0</v>
      </c>
      <c r="H427" s="84">
        <f t="shared" si="61"/>
        <v>0</v>
      </c>
      <c r="I427" s="14">
        <v>0</v>
      </c>
      <c r="J427" s="11">
        <f t="shared" si="62"/>
        <v>0</v>
      </c>
      <c r="K427" s="3">
        <f t="shared" si="63"/>
        <v>0</v>
      </c>
      <c r="L427" s="11">
        <v>0</v>
      </c>
      <c r="M427" s="4">
        <v>0</v>
      </c>
      <c r="N427" s="11">
        <f t="shared" si="64"/>
        <v>0</v>
      </c>
      <c r="O427" s="4">
        <v>0</v>
      </c>
      <c r="P427" s="11">
        <f t="shared" si="65"/>
        <v>0</v>
      </c>
    </row>
    <row r="428" spans="1:16">
      <c r="A428" s="2">
        <v>4</v>
      </c>
      <c r="B428" s="2" t="s">
        <v>16</v>
      </c>
      <c r="C428" s="8">
        <v>7</v>
      </c>
      <c r="D428" s="4">
        <v>24</v>
      </c>
      <c r="E428" s="3">
        <v>0</v>
      </c>
      <c r="F428" s="3">
        <v>0</v>
      </c>
      <c r="G428" s="3">
        <v>0</v>
      </c>
      <c r="H428" s="84">
        <f t="shared" si="61"/>
        <v>0</v>
      </c>
      <c r="I428" s="14">
        <v>0</v>
      </c>
      <c r="J428" s="11">
        <f t="shared" si="62"/>
        <v>0</v>
      </c>
      <c r="K428" s="3">
        <f t="shared" si="63"/>
        <v>0</v>
      </c>
      <c r="L428" s="11">
        <v>0</v>
      </c>
      <c r="M428" s="4">
        <v>0</v>
      </c>
      <c r="N428" s="11">
        <f t="shared" si="64"/>
        <v>0</v>
      </c>
      <c r="O428" s="4">
        <v>0</v>
      </c>
      <c r="P428" s="11">
        <f t="shared" si="65"/>
        <v>0</v>
      </c>
    </row>
    <row r="429" spans="1:16">
      <c r="A429" s="2">
        <v>5</v>
      </c>
      <c r="B429" s="2" t="s">
        <v>80</v>
      </c>
      <c r="C429" s="8">
        <v>2</v>
      </c>
      <c r="D429" s="4">
        <v>3</v>
      </c>
      <c r="E429" s="3">
        <v>0</v>
      </c>
      <c r="F429" s="3">
        <v>0</v>
      </c>
      <c r="G429" s="3">
        <v>0</v>
      </c>
      <c r="H429" s="84">
        <f t="shared" si="61"/>
        <v>0</v>
      </c>
      <c r="I429" s="14">
        <v>0</v>
      </c>
      <c r="J429" s="11">
        <v>0</v>
      </c>
      <c r="K429" s="3">
        <f t="shared" si="63"/>
        <v>0</v>
      </c>
      <c r="L429" s="11">
        <v>0</v>
      </c>
      <c r="M429" s="4">
        <v>0</v>
      </c>
      <c r="N429" s="11">
        <f t="shared" si="64"/>
        <v>0</v>
      </c>
      <c r="O429" s="4">
        <v>0</v>
      </c>
      <c r="P429" s="11">
        <f t="shared" si="65"/>
        <v>0</v>
      </c>
    </row>
    <row r="430" spans="1:16">
      <c r="A430" s="2">
        <v>6</v>
      </c>
      <c r="B430" s="2" t="s">
        <v>17</v>
      </c>
      <c r="C430" s="8">
        <v>3</v>
      </c>
      <c r="D430" s="4">
        <v>9</v>
      </c>
      <c r="E430" s="3">
        <v>0</v>
      </c>
      <c r="F430" s="3"/>
      <c r="G430" s="3"/>
      <c r="H430" s="84">
        <f t="shared" si="61"/>
        <v>0</v>
      </c>
      <c r="I430" s="14"/>
      <c r="J430" s="11">
        <f t="shared" ref="J430:J454" si="66">IF(H430&lt;&gt;0,I430/H430*100,0)</f>
        <v>0</v>
      </c>
      <c r="K430" s="3">
        <f t="shared" si="63"/>
        <v>0</v>
      </c>
      <c r="L430" s="11">
        <v>0</v>
      </c>
      <c r="M430" s="4"/>
      <c r="N430" s="11">
        <f t="shared" si="64"/>
        <v>0</v>
      </c>
      <c r="O430" s="4"/>
      <c r="P430" s="11">
        <f t="shared" si="65"/>
        <v>0</v>
      </c>
    </row>
    <row r="431" spans="1:16">
      <c r="A431" s="2">
        <v>7</v>
      </c>
      <c r="B431" s="2" t="s">
        <v>18</v>
      </c>
      <c r="C431" s="8">
        <v>14</v>
      </c>
      <c r="D431" s="4">
        <v>38</v>
      </c>
      <c r="E431" s="3">
        <v>0</v>
      </c>
      <c r="F431" s="3">
        <v>0</v>
      </c>
      <c r="G431" s="3">
        <v>0</v>
      </c>
      <c r="H431" s="84">
        <f t="shared" si="61"/>
        <v>0</v>
      </c>
      <c r="I431" s="14">
        <v>0</v>
      </c>
      <c r="J431" s="11">
        <f t="shared" si="66"/>
        <v>0</v>
      </c>
      <c r="K431" s="3">
        <f t="shared" si="63"/>
        <v>0</v>
      </c>
      <c r="L431" s="11">
        <v>0</v>
      </c>
      <c r="M431" s="4">
        <v>0</v>
      </c>
      <c r="N431" s="11">
        <f t="shared" si="64"/>
        <v>0</v>
      </c>
      <c r="O431" s="4">
        <v>0</v>
      </c>
      <c r="P431" s="11">
        <f t="shared" si="65"/>
        <v>0</v>
      </c>
    </row>
    <row r="432" spans="1:16">
      <c r="A432" s="2">
        <v>8</v>
      </c>
      <c r="B432" s="89" t="s">
        <v>19</v>
      </c>
      <c r="C432" s="8">
        <v>3</v>
      </c>
      <c r="D432" s="4">
        <v>6</v>
      </c>
      <c r="E432" s="3">
        <v>0</v>
      </c>
      <c r="F432" s="3">
        <v>0</v>
      </c>
      <c r="G432" s="3">
        <v>0</v>
      </c>
      <c r="H432" s="84">
        <f t="shared" si="61"/>
        <v>0</v>
      </c>
      <c r="I432" s="14">
        <v>0</v>
      </c>
      <c r="J432" s="11">
        <f t="shared" si="66"/>
        <v>0</v>
      </c>
      <c r="K432" s="3">
        <f t="shared" si="63"/>
        <v>0</v>
      </c>
      <c r="L432" s="11">
        <v>0</v>
      </c>
      <c r="M432" s="4">
        <v>0</v>
      </c>
      <c r="N432" s="11">
        <f t="shared" si="64"/>
        <v>0</v>
      </c>
      <c r="O432" s="4">
        <v>0</v>
      </c>
      <c r="P432" s="11">
        <f t="shared" si="65"/>
        <v>0</v>
      </c>
    </row>
    <row r="433" spans="1:16">
      <c r="A433" s="2">
        <v>9</v>
      </c>
      <c r="B433" s="88" t="s">
        <v>20</v>
      </c>
      <c r="C433" s="8">
        <v>4</v>
      </c>
      <c r="D433" s="4">
        <v>11</v>
      </c>
      <c r="E433" s="3">
        <v>0</v>
      </c>
      <c r="F433" s="3">
        <v>0</v>
      </c>
      <c r="G433" s="3">
        <v>0</v>
      </c>
      <c r="H433" s="84">
        <f t="shared" si="61"/>
        <v>0</v>
      </c>
      <c r="I433" s="14">
        <v>0</v>
      </c>
      <c r="J433" s="11">
        <f t="shared" si="66"/>
        <v>0</v>
      </c>
      <c r="K433" s="3">
        <f t="shared" si="63"/>
        <v>0</v>
      </c>
      <c r="L433" s="11">
        <v>0</v>
      </c>
      <c r="M433" s="4">
        <v>0</v>
      </c>
      <c r="N433" s="11">
        <f t="shared" si="64"/>
        <v>0</v>
      </c>
      <c r="O433" s="4">
        <v>0</v>
      </c>
      <c r="P433" s="11">
        <f t="shared" si="65"/>
        <v>0</v>
      </c>
    </row>
    <row r="434" spans="1:16">
      <c r="A434" s="2">
        <v>10</v>
      </c>
      <c r="B434" s="2" t="s">
        <v>21</v>
      </c>
      <c r="C434" s="8">
        <v>3</v>
      </c>
      <c r="D434" s="4">
        <v>4</v>
      </c>
      <c r="E434" s="3">
        <v>0</v>
      </c>
      <c r="F434" s="3">
        <v>0</v>
      </c>
      <c r="G434" s="3">
        <v>0</v>
      </c>
      <c r="H434" s="84">
        <f t="shared" si="61"/>
        <v>0</v>
      </c>
      <c r="I434" s="14">
        <v>0</v>
      </c>
      <c r="J434" s="11">
        <f t="shared" si="66"/>
        <v>0</v>
      </c>
      <c r="K434" s="3">
        <f t="shared" si="63"/>
        <v>0</v>
      </c>
      <c r="L434" s="11">
        <v>0</v>
      </c>
      <c r="M434" s="4">
        <v>0</v>
      </c>
      <c r="N434" s="11">
        <f t="shared" si="64"/>
        <v>0</v>
      </c>
      <c r="O434" s="4">
        <v>0</v>
      </c>
      <c r="P434" s="11">
        <f t="shared" si="65"/>
        <v>0</v>
      </c>
    </row>
    <row r="435" spans="1:16">
      <c r="A435" s="2">
        <v>11</v>
      </c>
      <c r="B435" s="2" t="s">
        <v>22</v>
      </c>
      <c r="C435" s="8">
        <v>13</v>
      </c>
      <c r="D435" s="4">
        <v>46</v>
      </c>
      <c r="E435" s="3">
        <v>0</v>
      </c>
      <c r="F435" s="3"/>
      <c r="G435" s="3"/>
      <c r="H435" s="84">
        <f t="shared" si="61"/>
        <v>0</v>
      </c>
      <c r="I435" s="14"/>
      <c r="J435" s="11">
        <f t="shared" si="66"/>
        <v>0</v>
      </c>
      <c r="K435" s="3">
        <f t="shared" si="63"/>
        <v>0</v>
      </c>
      <c r="L435" s="11">
        <v>0</v>
      </c>
      <c r="M435" s="4"/>
      <c r="N435" s="11">
        <f t="shared" si="64"/>
        <v>0</v>
      </c>
      <c r="O435" s="4"/>
      <c r="P435" s="11">
        <f t="shared" si="65"/>
        <v>0</v>
      </c>
    </row>
    <row r="436" spans="1:16">
      <c r="A436" s="2">
        <v>12</v>
      </c>
      <c r="B436" s="88" t="s">
        <v>23</v>
      </c>
      <c r="C436" s="8">
        <v>7</v>
      </c>
      <c r="D436" s="4">
        <v>18</v>
      </c>
      <c r="E436" s="3">
        <v>0</v>
      </c>
      <c r="F436" s="3">
        <v>0</v>
      </c>
      <c r="G436" s="3">
        <v>0</v>
      </c>
      <c r="H436" s="84">
        <f t="shared" si="61"/>
        <v>0</v>
      </c>
      <c r="I436" s="14">
        <v>0</v>
      </c>
      <c r="J436" s="11">
        <f t="shared" si="66"/>
        <v>0</v>
      </c>
      <c r="K436" s="3">
        <f t="shared" si="63"/>
        <v>0</v>
      </c>
      <c r="L436" s="11">
        <v>0</v>
      </c>
      <c r="M436" s="4">
        <v>0</v>
      </c>
      <c r="N436" s="11">
        <f t="shared" si="64"/>
        <v>0</v>
      </c>
      <c r="O436" s="4">
        <v>0</v>
      </c>
      <c r="P436" s="11">
        <f t="shared" si="65"/>
        <v>0</v>
      </c>
    </row>
    <row r="437" spans="1:16">
      <c r="A437" s="2">
        <v>13</v>
      </c>
      <c r="B437" s="88" t="s">
        <v>24</v>
      </c>
      <c r="C437" s="8">
        <v>11</v>
      </c>
      <c r="D437" s="4">
        <v>64</v>
      </c>
      <c r="E437" s="3">
        <v>0</v>
      </c>
      <c r="F437" s="3">
        <v>0</v>
      </c>
      <c r="G437" s="3">
        <v>0</v>
      </c>
      <c r="H437" s="84">
        <f t="shared" si="61"/>
        <v>0</v>
      </c>
      <c r="I437" s="14">
        <v>0</v>
      </c>
      <c r="J437" s="11">
        <f t="shared" si="66"/>
        <v>0</v>
      </c>
      <c r="K437" s="3">
        <f t="shared" si="63"/>
        <v>0</v>
      </c>
      <c r="L437" s="11">
        <v>0</v>
      </c>
      <c r="M437" s="4">
        <v>0</v>
      </c>
      <c r="N437" s="11">
        <f t="shared" si="64"/>
        <v>0</v>
      </c>
      <c r="O437" s="4">
        <v>0</v>
      </c>
      <c r="P437" s="11">
        <f t="shared" si="65"/>
        <v>0</v>
      </c>
    </row>
    <row r="438" spans="1:16">
      <c r="A438" s="2">
        <v>14</v>
      </c>
      <c r="B438" s="88" t="s">
        <v>25</v>
      </c>
      <c r="C438" s="8">
        <v>3</v>
      </c>
      <c r="D438" s="4">
        <v>6</v>
      </c>
      <c r="E438" s="3">
        <v>0</v>
      </c>
      <c r="F438" s="3">
        <v>0</v>
      </c>
      <c r="G438" s="3">
        <v>0</v>
      </c>
      <c r="H438" s="84">
        <f t="shared" si="61"/>
        <v>0</v>
      </c>
      <c r="I438" s="14">
        <v>0</v>
      </c>
      <c r="J438" s="11">
        <f t="shared" si="66"/>
        <v>0</v>
      </c>
      <c r="K438" s="3">
        <f t="shared" si="63"/>
        <v>0</v>
      </c>
      <c r="L438" s="11">
        <v>0</v>
      </c>
      <c r="M438" s="4">
        <v>0</v>
      </c>
      <c r="N438" s="11">
        <f t="shared" si="64"/>
        <v>0</v>
      </c>
      <c r="O438" s="4">
        <v>0</v>
      </c>
      <c r="P438" s="11">
        <f t="shared" si="65"/>
        <v>0</v>
      </c>
    </row>
    <row r="439" spans="1:16">
      <c r="A439" s="2">
        <v>15</v>
      </c>
      <c r="B439" s="2" t="s">
        <v>26</v>
      </c>
      <c r="C439" s="8">
        <v>3</v>
      </c>
      <c r="D439" s="4">
        <v>9</v>
      </c>
      <c r="E439" s="3">
        <v>0</v>
      </c>
      <c r="F439" s="3">
        <v>0</v>
      </c>
      <c r="G439" s="3">
        <v>0</v>
      </c>
      <c r="H439" s="84">
        <f t="shared" si="61"/>
        <v>0</v>
      </c>
      <c r="I439" s="14">
        <v>0</v>
      </c>
      <c r="J439" s="11">
        <f t="shared" si="66"/>
        <v>0</v>
      </c>
      <c r="K439" s="3">
        <f t="shared" si="63"/>
        <v>0</v>
      </c>
      <c r="L439" s="11">
        <v>0</v>
      </c>
      <c r="M439" s="4">
        <v>0</v>
      </c>
      <c r="N439" s="11">
        <f t="shared" si="64"/>
        <v>0</v>
      </c>
      <c r="O439" s="4">
        <v>0</v>
      </c>
      <c r="P439" s="11">
        <f t="shared" si="65"/>
        <v>0</v>
      </c>
    </row>
    <row r="440" spans="1:16">
      <c r="A440" s="2">
        <v>16</v>
      </c>
      <c r="B440" s="2" t="s">
        <v>27</v>
      </c>
      <c r="C440" s="8">
        <v>1</v>
      </c>
      <c r="D440" s="4">
        <v>3</v>
      </c>
      <c r="E440" s="3">
        <v>0</v>
      </c>
      <c r="F440" s="3"/>
      <c r="G440" s="3"/>
      <c r="H440" s="84">
        <f t="shared" si="61"/>
        <v>0</v>
      </c>
      <c r="I440" s="14"/>
      <c r="J440" s="11">
        <f t="shared" si="66"/>
        <v>0</v>
      </c>
      <c r="K440" s="3">
        <f t="shared" si="63"/>
        <v>0</v>
      </c>
      <c r="L440" s="11">
        <v>0</v>
      </c>
      <c r="M440" s="4"/>
      <c r="N440" s="11">
        <f t="shared" si="64"/>
        <v>0</v>
      </c>
      <c r="O440" s="4"/>
      <c r="P440" s="11">
        <f t="shared" si="65"/>
        <v>0</v>
      </c>
    </row>
    <row r="441" spans="1:16">
      <c r="A441" s="2">
        <v>17</v>
      </c>
      <c r="B441" s="2" t="s">
        <v>28</v>
      </c>
      <c r="C441" s="8">
        <v>9</v>
      </c>
      <c r="D441" s="8">
        <v>32</v>
      </c>
      <c r="E441" s="3">
        <v>2</v>
      </c>
      <c r="F441" s="3">
        <v>0</v>
      </c>
      <c r="G441" s="3">
        <v>0</v>
      </c>
      <c r="H441" s="84">
        <f t="shared" si="61"/>
        <v>2</v>
      </c>
      <c r="I441" s="14">
        <v>0</v>
      </c>
      <c r="J441" s="11">
        <f t="shared" si="66"/>
        <v>0</v>
      </c>
      <c r="K441" s="3">
        <f t="shared" si="63"/>
        <v>2</v>
      </c>
      <c r="L441" s="11">
        <v>3</v>
      </c>
      <c r="M441" s="4">
        <v>0</v>
      </c>
      <c r="N441" s="11">
        <f t="shared" si="64"/>
        <v>3</v>
      </c>
      <c r="O441" s="4">
        <v>0</v>
      </c>
      <c r="P441" s="11">
        <f t="shared" si="65"/>
        <v>3</v>
      </c>
    </row>
    <row r="442" spans="1:16">
      <c r="A442" s="2">
        <v>18</v>
      </c>
      <c r="B442" s="88" t="s">
        <v>29</v>
      </c>
      <c r="C442" s="8">
        <v>6</v>
      </c>
      <c r="D442" s="4">
        <v>22</v>
      </c>
      <c r="E442" s="3">
        <v>0</v>
      </c>
      <c r="F442" s="3">
        <v>0</v>
      </c>
      <c r="G442" s="3">
        <v>0</v>
      </c>
      <c r="H442" s="84">
        <f t="shared" si="61"/>
        <v>0</v>
      </c>
      <c r="I442" s="14">
        <v>0</v>
      </c>
      <c r="J442" s="11">
        <f t="shared" si="66"/>
        <v>0</v>
      </c>
      <c r="K442" s="3">
        <f t="shared" si="63"/>
        <v>0</v>
      </c>
      <c r="L442" s="11">
        <v>0</v>
      </c>
      <c r="M442" s="4">
        <v>0</v>
      </c>
      <c r="N442" s="11">
        <f t="shared" si="64"/>
        <v>0</v>
      </c>
      <c r="O442" s="4">
        <v>0</v>
      </c>
      <c r="P442" s="11">
        <f t="shared" si="65"/>
        <v>0</v>
      </c>
    </row>
    <row r="443" spans="1:16">
      <c r="A443" s="2">
        <v>19</v>
      </c>
      <c r="B443" s="2" t="s">
        <v>30</v>
      </c>
      <c r="C443" s="8">
        <v>7</v>
      </c>
      <c r="D443" s="4">
        <v>28</v>
      </c>
      <c r="E443" s="3">
        <v>0</v>
      </c>
      <c r="F443" s="3">
        <v>0</v>
      </c>
      <c r="G443" s="3">
        <v>0</v>
      </c>
      <c r="H443" s="84">
        <f t="shared" si="61"/>
        <v>0</v>
      </c>
      <c r="I443" s="14">
        <v>0</v>
      </c>
      <c r="J443" s="11">
        <f t="shared" si="66"/>
        <v>0</v>
      </c>
      <c r="K443" s="3">
        <f t="shared" si="63"/>
        <v>0</v>
      </c>
      <c r="L443" s="11">
        <v>0</v>
      </c>
      <c r="M443" s="4">
        <v>0</v>
      </c>
      <c r="N443" s="11">
        <f t="shared" si="64"/>
        <v>0</v>
      </c>
      <c r="O443" s="4">
        <v>0</v>
      </c>
      <c r="P443" s="11">
        <f t="shared" si="65"/>
        <v>0</v>
      </c>
    </row>
    <row r="444" spans="1:16">
      <c r="A444" s="2">
        <v>20</v>
      </c>
      <c r="B444" s="2" t="s">
        <v>31</v>
      </c>
      <c r="C444" s="8">
        <v>3</v>
      </c>
      <c r="D444" s="4">
        <v>8</v>
      </c>
      <c r="E444" s="21">
        <v>2.8</v>
      </c>
      <c r="F444" s="3">
        <v>0</v>
      </c>
      <c r="G444" s="3">
        <v>0</v>
      </c>
      <c r="H444" s="84">
        <f t="shared" si="61"/>
        <v>2.8</v>
      </c>
      <c r="I444" s="14">
        <v>0</v>
      </c>
      <c r="J444" s="11">
        <f t="shared" si="66"/>
        <v>0</v>
      </c>
      <c r="K444" s="3">
        <f t="shared" si="63"/>
        <v>2.8</v>
      </c>
      <c r="L444" s="11">
        <v>1</v>
      </c>
      <c r="M444" s="4">
        <v>0</v>
      </c>
      <c r="N444" s="11">
        <f t="shared" si="64"/>
        <v>1</v>
      </c>
      <c r="O444" s="4">
        <v>0</v>
      </c>
      <c r="P444" s="11">
        <f t="shared" si="65"/>
        <v>1</v>
      </c>
    </row>
    <row r="445" spans="1:16">
      <c r="A445" s="2">
        <v>21</v>
      </c>
      <c r="B445" s="2" t="s">
        <v>32</v>
      </c>
      <c r="C445" s="8">
        <v>3</v>
      </c>
      <c r="D445" s="4">
        <v>3</v>
      </c>
      <c r="E445" s="3">
        <v>0</v>
      </c>
      <c r="F445" s="3"/>
      <c r="G445" s="3"/>
      <c r="H445" s="84">
        <f t="shared" si="61"/>
        <v>0</v>
      </c>
      <c r="I445" s="14"/>
      <c r="J445" s="11">
        <f t="shared" si="66"/>
        <v>0</v>
      </c>
      <c r="K445" s="3">
        <f t="shared" si="63"/>
        <v>0</v>
      </c>
      <c r="L445" s="11">
        <v>0</v>
      </c>
      <c r="M445" s="4"/>
      <c r="N445" s="11">
        <f t="shared" si="64"/>
        <v>0</v>
      </c>
      <c r="O445" s="4"/>
      <c r="P445" s="11">
        <f t="shared" si="65"/>
        <v>0</v>
      </c>
    </row>
    <row r="446" spans="1:16">
      <c r="A446" s="2">
        <v>22</v>
      </c>
      <c r="B446" s="88" t="s">
        <v>33</v>
      </c>
      <c r="C446" s="8">
        <v>11</v>
      </c>
      <c r="D446" s="4">
        <v>35</v>
      </c>
      <c r="E446" s="3">
        <v>0</v>
      </c>
      <c r="F446" s="3">
        <v>0</v>
      </c>
      <c r="G446" s="3">
        <v>0</v>
      </c>
      <c r="H446" s="84">
        <f t="shared" si="61"/>
        <v>0</v>
      </c>
      <c r="I446" s="14">
        <v>0</v>
      </c>
      <c r="J446" s="11">
        <f t="shared" si="66"/>
        <v>0</v>
      </c>
      <c r="K446" s="3">
        <f t="shared" si="63"/>
        <v>0</v>
      </c>
      <c r="L446" s="11">
        <v>0</v>
      </c>
      <c r="M446" s="4">
        <v>0</v>
      </c>
      <c r="N446" s="11">
        <f t="shared" si="64"/>
        <v>0</v>
      </c>
      <c r="O446" s="4">
        <v>0</v>
      </c>
      <c r="P446" s="11">
        <f t="shared" si="65"/>
        <v>0</v>
      </c>
    </row>
    <row r="447" spans="1:16">
      <c r="A447" s="2">
        <v>23</v>
      </c>
      <c r="B447" s="88" t="s">
        <v>34</v>
      </c>
      <c r="C447" s="8">
        <v>3</v>
      </c>
      <c r="D447" s="4">
        <v>9</v>
      </c>
      <c r="E447" s="3">
        <v>11.5</v>
      </c>
      <c r="F447" s="3">
        <v>0</v>
      </c>
      <c r="G447" s="3">
        <v>0</v>
      </c>
      <c r="H447" s="84">
        <f t="shared" si="61"/>
        <v>11.5</v>
      </c>
      <c r="I447" s="14">
        <v>0</v>
      </c>
      <c r="J447" s="11">
        <f t="shared" si="66"/>
        <v>0</v>
      </c>
      <c r="K447" s="3">
        <f t="shared" si="63"/>
        <v>11.5</v>
      </c>
      <c r="L447" s="11">
        <v>0</v>
      </c>
      <c r="M447" s="4">
        <v>5</v>
      </c>
      <c r="N447" s="11">
        <f t="shared" si="64"/>
        <v>5</v>
      </c>
      <c r="O447" s="4">
        <v>0</v>
      </c>
      <c r="P447" s="11">
        <f t="shared" si="65"/>
        <v>5</v>
      </c>
    </row>
    <row r="448" spans="1:16">
      <c r="A448" s="2">
        <v>24</v>
      </c>
      <c r="B448" s="88" t="s">
        <v>36</v>
      </c>
      <c r="C448" s="8">
        <v>7</v>
      </c>
      <c r="D448" s="4">
        <v>26</v>
      </c>
      <c r="E448" s="3">
        <v>0</v>
      </c>
      <c r="F448" s="3">
        <v>0</v>
      </c>
      <c r="G448" s="3">
        <v>0</v>
      </c>
      <c r="H448" s="84">
        <f t="shared" si="61"/>
        <v>0</v>
      </c>
      <c r="I448" s="14">
        <v>0</v>
      </c>
      <c r="J448" s="11">
        <f t="shared" si="66"/>
        <v>0</v>
      </c>
      <c r="K448" s="3">
        <f t="shared" si="63"/>
        <v>0</v>
      </c>
      <c r="L448" s="11">
        <v>0</v>
      </c>
      <c r="M448" s="4">
        <v>0</v>
      </c>
      <c r="N448" s="11">
        <f t="shared" si="64"/>
        <v>0</v>
      </c>
      <c r="O448" s="4">
        <v>0</v>
      </c>
      <c r="P448" s="11">
        <f t="shared" si="65"/>
        <v>0</v>
      </c>
    </row>
    <row r="449" spans="1:16">
      <c r="A449" s="2">
        <v>25</v>
      </c>
      <c r="B449" s="2" t="s">
        <v>35</v>
      </c>
      <c r="C449" s="8">
        <v>2</v>
      </c>
      <c r="D449" s="4">
        <v>3</v>
      </c>
      <c r="E449" s="3">
        <v>0</v>
      </c>
      <c r="F449" s="3">
        <v>0</v>
      </c>
      <c r="G449" s="3">
        <v>0</v>
      </c>
      <c r="H449" s="84">
        <f t="shared" si="61"/>
        <v>0</v>
      </c>
      <c r="I449" s="14">
        <v>0</v>
      </c>
      <c r="J449" s="11">
        <f t="shared" si="66"/>
        <v>0</v>
      </c>
      <c r="K449" s="3">
        <f t="shared" si="63"/>
        <v>0</v>
      </c>
      <c r="L449" s="11">
        <v>0</v>
      </c>
      <c r="M449" s="4">
        <v>0</v>
      </c>
      <c r="N449" s="11">
        <f t="shared" si="64"/>
        <v>0</v>
      </c>
      <c r="O449" s="4">
        <v>0</v>
      </c>
      <c r="P449" s="11">
        <f t="shared" si="65"/>
        <v>0</v>
      </c>
    </row>
    <row r="450" spans="1:16">
      <c r="A450" s="2">
        <v>26</v>
      </c>
      <c r="B450" s="22" t="s">
        <v>37</v>
      </c>
      <c r="C450" s="8">
        <v>7</v>
      </c>
      <c r="D450" s="4">
        <v>35</v>
      </c>
      <c r="E450" s="3">
        <v>0</v>
      </c>
      <c r="F450" s="3">
        <v>0</v>
      </c>
      <c r="G450" s="3">
        <v>0</v>
      </c>
      <c r="H450" s="84">
        <f t="shared" si="61"/>
        <v>0</v>
      </c>
      <c r="I450" s="14">
        <v>0</v>
      </c>
      <c r="J450" s="11">
        <f t="shared" si="66"/>
        <v>0</v>
      </c>
      <c r="K450" s="3">
        <f t="shared" si="63"/>
        <v>0</v>
      </c>
      <c r="L450" s="11">
        <v>0</v>
      </c>
      <c r="M450" s="4">
        <v>0</v>
      </c>
      <c r="N450" s="11">
        <f t="shared" si="64"/>
        <v>0</v>
      </c>
      <c r="O450" s="4">
        <v>0</v>
      </c>
      <c r="P450" s="11">
        <f t="shared" si="65"/>
        <v>0</v>
      </c>
    </row>
    <row r="451" spans="1:16">
      <c r="A451" s="2">
        <v>27</v>
      </c>
      <c r="B451" s="2" t="s">
        <v>38</v>
      </c>
      <c r="C451" s="8">
        <v>2</v>
      </c>
      <c r="D451" s="4">
        <v>6</v>
      </c>
      <c r="E451" s="3">
        <v>0.5</v>
      </c>
      <c r="F451" s="3">
        <v>0</v>
      </c>
      <c r="G451" s="3">
        <v>0</v>
      </c>
      <c r="H451" s="84">
        <f t="shared" si="61"/>
        <v>0.5</v>
      </c>
      <c r="I451" s="14">
        <v>0</v>
      </c>
      <c r="J451" s="11">
        <f t="shared" si="66"/>
        <v>0</v>
      </c>
      <c r="K451" s="3">
        <f t="shared" si="63"/>
        <v>0.5</v>
      </c>
      <c r="L451" s="11">
        <v>1</v>
      </c>
      <c r="M451" s="4">
        <v>0</v>
      </c>
      <c r="N451" s="11">
        <f t="shared" si="64"/>
        <v>1</v>
      </c>
      <c r="O451" s="4">
        <v>0</v>
      </c>
      <c r="P451" s="11">
        <f t="shared" si="65"/>
        <v>1</v>
      </c>
    </row>
    <row r="452" spans="1:16">
      <c r="A452" s="2">
        <v>28</v>
      </c>
      <c r="B452" s="2" t="s">
        <v>39</v>
      </c>
      <c r="C452" s="8">
        <v>3</v>
      </c>
      <c r="D452" s="4">
        <v>5</v>
      </c>
      <c r="E452" s="3">
        <v>0</v>
      </c>
      <c r="F452" s="3"/>
      <c r="G452" s="3"/>
      <c r="H452" s="84">
        <f t="shared" si="61"/>
        <v>0</v>
      </c>
      <c r="I452" s="14"/>
      <c r="J452" s="11">
        <f t="shared" si="66"/>
        <v>0</v>
      </c>
      <c r="K452" s="3">
        <f t="shared" si="63"/>
        <v>0</v>
      </c>
      <c r="L452" s="11">
        <v>0</v>
      </c>
      <c r="M452" s="4"/>
      <c r="N452" s="11">
        <f t="shared" si="64"/>
        <v>0</v>
      </c>
      <c r="O452" s="4"/>
      <c r="P452" s="11">
        <f t="shared" si="65"/>
        <v>0</v>
      </c>
    </row>
    <row r="453" spans="1:16">
      <c r="A453" s="2">
        <v>29</v>
      </c>
      <c r="B453" s="88" t="s">
        <v>40</v>
      </c>
      <c r="C453" s="8">
        <v>5</v>
      </c>
      <c r="D453" s="4">
        <v>10</v>
      </c>
      <c r="E453" s="3">
        <v>0</v>
      </c>
      <c r="F453" s="3">
        <v>0</v>
      </c>
      <c r="G453" s="3">
        <v>0</v>
      </c>
      <c r="H453" s="84">
        <f t="shared" si="61"/>
        <v>0</v>
      </c>
      <c r="I453" s="14">
        <v>0</v>
      </c>
      <c r="J453" s="11">
        <f t="shared" si="66"/>
        <v>0</v>
      </c>
      <c r="K453" s="3">
        <f t="shared" si="63"/>
        <v>0</v>
      </c>
      <c r="L453" s="11">
        <v>0</v>
      </c>
      <c r="M453" s="4">
        <v>0</v>
      </c>
      <c r="N453" s="11">
        <f t="shared" si="64"/>
        <v>0</v>
      </c>
      <c r="O453" s="4">
        <v>0</v>
      </c>
      <c r="P453" s="11">
        <f t="shared" si="65"/>
        <v>0</v>
      </c>
    </row>
    <row r="454" spans="1:16">
      <c r="A454" s="2">
        <v>30</v>
      </c>
      <c r="B454" s="2" t="s">
        <v>41</v>
      </c>
      <c r="C454" s="8">
        <v>11</v>
      </c>
      <c r="D454" s="8">
        <v>21</v>
      </c>
      <c r="E454" s="3">
        <v>0</v>
      </c>
      <c r="F454" s="3">
        <v>0</v>
      </c>
      <c r="G454" s="3">
        <v>0</v>
      </c>
      <c r="H454" s="84">
        <f t="shared" si="61"/>
        <v>0</v>
      </c>
      <c r="I454" s="14">
        <v>0</v>
      </c>
      <c r="J454" s="11">
        <f t="shared" si="66"/>
        <v>0</v>
      </c>
      <c r="K454" s="3">
        <f t="shared" si="63"/>
        <v>0</v>
      </c>
      <c r="L454" s="12">
        <v>0</v>
      </c>
      <c r="M454" s="4">
        <v>0</v>
      </c>
      <c r="N454" s="11">
        <f t="shared" si="64"/>
        <v>0</v>
      </c>
      <c r="O454" s="4">
        <v>0</v>
      </c>
      <c r="P454" s="11">
        <f t="shared" si="65"/>
        <v>0</v>
      </c>
    </row>
    <row r="455" spans="1:16">
      <c r="A455" s="9"/>
      <c r="B455" s="9" t="s">
        <v>42</v>
      </c>
      <c r="C455" s="5">
        <f>SUM(C425:C454)</f>
        <v>172</v>
      </c>
      <c r="D455" s="5">
        <f>SUM(D425:D454)</f>
        <v>532</v>
      </c>
      <c r="E455" s="7">
        <f>SUM(E425:E454)</f>
        <v>16.8</v>
      </c>
      <c r="F455" s="7">
        <f t="shared" ref="F455:P455" si="67">SUM(F425:F454)</f>
        <v>0</v>
      </c>
      <c r="G455" s="7">
        <f t="shared" si="67"/>
        <v>0</v>
      </c>
      <c r="H455" s="7">
        <f t="shared" si="67"/>
        <v>16.8</v>
      </c>
      <c r="I455" s="7">
        <f t="shared" si="67"/>
        <v>0</v>
      </c>
      <c r="J455" s="7">
        <f t="shared" si="67"/>
        <v>0</v>
      </c>
      <c r="K455" s="7">
        <f t="shared" si="67"/>
        <v>16.8</v>
      </c>
      <c r="L455" s="15">
        <f t="shared" si="67"/>
        <v>5</v>
      </c>
      <c r="M455" s="15">
        <f t="shared" si="67"/>
        <v>5</v>
      </c>
      <c r="N455" s="15">
        <f t="shared" si="67"/>
        <v>10</v>
      </c>
      <c r="O455" s="15">
        <f t="shared" si="67"/>
        <v>0</v>
      </c>
      <c r="P455" s="15">
        <f t="shared" si="67"/>
        <v>10</v>
      </c>
    </row>
    <row r="456" spans="1:16" ht="42" customHeight="1">
      <c r="A456" s="248" t="s">
        <v>173</v>
      </c>
      <c r="B456" s="248"/>
      <c r="C456" s="248"/>
      <c r="D456" s="248"/>
      <c r="E456" s="248"/>
      <c r="F456" s="248"/>
      <c r="G456" s="248"/>
      <c r="H456" s="248"/>
      <c r="I456" s="248"/>
      <c r="J456" s="248"/>
      <c r="K456" s="248"/>
      <c r="L456" s="248"/>
      <c r="M456" s="248"/>
      <c r="N456" s="248"/>
      <c r="O456" s="248"/>
      <c r="P456" s="248"/>
    </row>
    <row r="457" spans="1:16">
      <c r="A457" s="249" t="s">
        <v>0</v>
      </c>
      <c r="B457" s="249" t="s">
        <v>1</v>
      </c>
      <c r="C457" s="250" t="s">
        <v>2</v>
      </c>
      <c r="D457" s="249" t="s">
        <v>3</v>
      </c>
      <c r="E457" s="252" t="s">
        <v>4</v>
      </c>
      <c r="F457" s="253"/>
      <c r="G457" s="253"/>
      <c r="H457" s="253"/>
      <c r="I457" s="253"/>
      <c r="J457" s="253"/>
      <c r="K457" s="254"/>
      <c r="L457" s="249" t="s">
        <v>61</v>
      </c>
      <c r="M457" s="249"/>
      <c r="N457" s="249"/>
      <c r="O457" s="249"/>
      <c r="P457" s="249"/>
    </row>
    <row r="458" spans="1:16" ht="51">
      <c r="A458" s="249"/>
      <c r="B458" s="249"/>
      <c r="C458" s="251"/>
      <c r="D458" s="249"/>
      <c r="E458" s="227" t="s">
        <v>152</v>
      </c>
      <c r="F458" s="227" t="s">
        <v>49</v>
      </c>
      <c r="G458" s="227" t="s">
        <v>6</v>
      </c>
      <c r="H458" s="227" t="s">
        <v>7</v>
      </c>
      <c r="I458" s="227" t="s">
        <v>8</v>
      </c>
      <c r="J458" s="227" t="s">
        <v>9</v>
      </c>
      <c r="K458" s="227" t="s">
        <v>10</v>
      </c>
      <c r="L458" s="225" t="s">
        <v>56</v>
      </c>
      <c r="M458" s="225" t="s">
        <v>162</v>
      </c>
      <c r="N458" s="225" t="s">
        <v>57</v>
      </c>
      <c r="O458" s="227" t="s">
        <v>11</v>
      </c>
      <c r="P458" s="227" t="s">
        <v>12</v>
      </c>
    </row>
    <row r="459" spans="1:16">
      <c r="A459" s="1">
        <v>1</v>
      </c>
      <c r="B459" s="1">
        <v>2</v>
      </c>
      <c r="C459" s="1">
        <v>3</v>
      </c>
      <c r="D459" s="1">
        <v>4</v>
      </c>
      <c r="E459" s="1">
        <v>5</v>
      </c>
      <c r="F459" s="1">
        <v>6</v>
      </c>
      <c r="G459" s="1">
        <v>7</v>
      </c>
      <c r="H459" s="1">
        <v>8</v>
      </c>
      <c r="I459" s="1">
        <v>9</v>
      </c>
      <c r="J459" s="1">
        <v>10</v>
      </c>
      <c r="K459" s="1">
        <v>11</v>
      </c>
      <c r="L459" s="1">
        <v>12</v>
      </c>
      <c r="M459" s="1">
        <v>13</v>
      </c>
      <c r="N459" s="1">
        <v>14</v>
      </c>
      <c r="O459" s="1">
        <v>15</v>
      </c>
      <c r="P459" s="1">
        <v>16</v>
      </c>
    </row>
    <row r="460" spans="1:16">
      <c r="A460" s="2">
        <v>1</v>
      </c>
      <c r="B460" s="2" t="s">
        <v>13</v>
      </c>
      <c r="C460" s="8">
        <v>6</v>
      </c>
      <c r="D460" s="4">
        <v>16</v>
      </c>
      <c r="E460" s="3">
        <v>0</v>
      </c>
      <c r="F460" s="3">
        <v>0</v>
      </c>
      <c r="G460" s="3">
        <v>0</v>
      </c>
      <c r="H460" s="84">
        <f>SUM(E460:G460)</f>
        <v>0</v>
      </c>
      <c r="I460" s="14">
        <v>0</v>
      </c>
      <c r="J460" s="11">
        <f>IF(H460&lt;&gt;0,I460/H460*100,0)</f>
        <v>0</v>
      </c>
      <c r="K460" s="3">
        <f>H460-I460</f>
        <v>0</v>
      </c>
      <c r="L460" s="11">
        <v>0</v>
      </c>
      <c r="M460" s="4">
        <v>0</v>
      </c>
      <c r="N460" s="11">
        <f>SUM(L460:M460)</f>
        <v>0</v>
      </c>
      <c r="O460" s="4">
        <v>0</v>
      </c>
      <c r="P460" s="11">
        <f>N460-O460</f>
        <v>0</v>
      </c>
    </row>
    <row r="461" spans="1:16">
      <c r="A461" s="2">
        <v>2</v>
      </c>
      <c r="B461" s="88" t="s">
        <v>14</v>
      </c>
      <c r="C461" s="8">
        <v>10</v>
      </c>
      <c r="D461" s="4">
        <v>26</v>
      </c>
      <c r="E461" s="3">
        <v>0</v>
      </c>
      <c r="F461" s="3">
        <v>0</v>
      </c>
      <c r="G461" s="3">
        <v>0</v>
      </c>
      <c r="H461" s="84">
        <f t="shared" ref="H461:H489" si="68">SUM(E461:G461)</f>
        <v>0</v>
      </c>
      <c r="I461" s="14">
        <v>0</v>
      </c>
      <c r="J461" s="11">
        <f t="shared" ref="J461:J463" si="69">IF(H461&lt;&gt;0,I461/H461*100,0)</f>
        <v>0</v>
      </c>
      <c r="K461" s="3">
        <f t="shared" ref="K461:K489" si="70">H461-I461</f>
        <v>0</v>
      </c>
      <c r="L461" s="11">
        <v>0</v>
      </c>
      <c r="M461" s="4">
        <v>0</v>
      </c>
      <c r="N461" s="11">
        <f t="shared" ref="N461:N489" si="71">SUM(L461:M461)</f>
        <v>0</v>
      </c>
      <c r="O461" s="4">
        <v>0</v>
      </c>
      <c r="P461" s="11">
        <f t="shared" ref="P461:P489" si="72">N461-O461</f>
        <v>0</v>
      </c>
    </row>
    <row r="462" spans="1:16">
      <c r="A462" s="2">
        <v>3</v>
      </c>
      <c r="B462" s="2" t="s">
        <v>15</v>
      </c>
      <c r="C462" s="8">
        <v>3</v>
      </c>
      <c r="D462" s="4">
        <v>6</v>
      </c>
      <c r="E462" s="3">
        <v>0</v>
      </c>
      <c r="F462" s="3">
        <v>0</v>
      </c>
      <c r="G462" s="3">
        <v>0</v>
      </c>
      <c r="H462" s="84">
        <f t="shared" si="68"/>
        <v>0</v>
      </c>
      <c r="I462" s="14">
        <v>0</v>
      </c>
      <c r="J462" s="11">
        <f t="shared" si="69"/>
        <v>0</v>
      </c>
      <c r="K462" s="3">
        <f t="shared" si="70"/>
        <v>0</v>
      </c>
      <c r="L462" s="11">
        <v>0</v>
      </c>
      <c r="M462" s="4">
        <v>0</v>
      </c>
      <c r="N462" s="11">
        <f t="shared" si="71"/>
        <v>0</v>
      </c>
      <c r="O462" s="4">
        <v>0</v>
      </c>
      <c r="P462" s="11">
        <f t="shared" si="72"/>
        <v>0</v>
      </c>
    </row>
    <row r="463" spans="1:16">
      <c r="A463" s="2">
        <v>4</v>
      </c>
      <c r="B463" s="2" t="s">
        <v>16</v>
      </c>
      <c r="C463" s="8">
        <v>7</v>
      </c>
      <c r="D463" s="4">
        <v>24</v>
      </c>
      <c r="E463" s="3">
        <v>0</v>
      </c>
      <c r="F463" s="3">
        <v>0</v>
      </c>
      <c r="G463" s="3">
        <v>0</v>
      </c>
      <c r="H463" s="84">
        <f t="shared" si="68"/>
        <v>0</v>
      </c>
      <c r="I463" s="14">
        <v>0</v>
      </c>
      <c r="J463" s="11">
        <f t="shared" si="69"/>
        <v>0</v>
      </c>
      <c r="K463" s="3">
        <f t="shared" si="70"/>
        <v>0</v>
      </c>
      <c r="L463" s="11">
        <v>0</v>
      </c>
      <c r="M463" s="4">
        <v>0</v>
      </c>
      <c r="N463" s="11">
        <f t="shared" si="71"/>
        <v>0</v>
      </c>
      <c r="O463" s="4">
        <v>0</v>
      </c>
      <c r="P463" s="11">
        <f t="shared" si="72"/>
        <v>0</v>
      </c>
    </row>
    <row r="464" spans="1:16">
      <c r="A464" s="2">
        <v>5</v>
      </c>
      <c r="B464" s="88" t="s">
        <v>80</v>
      </c>
      <c r="C464" s="8">
        <v>2</v>
      </c>
      <c r="D464" s="4">
        <v>3</v>
      </c>
      <c r="E464" s="3">
        <v>0</v>
      </c>
      <c r="F464" s="3">
        <v>0</v>
      </c>
      <c r="G464" s="3">
        <v>0</v>
      </c>
      <c r="H464" s="84">
        <f t="shared" si="68"/>
        <v>0</v>
      </c>
      <c r="I464" s="14">
        <v>0</v>
      </c>
      <c r="J464" s="11">
        <v>0</v>
      </c>
      <c r="K464" s="3">
        <f t="shared" si="70"/>
        <v>0</v>
      </c>
      <c r="L464" s="11">
        <v>0</v>
      </c>
      <c r="M464" s="4">
        <v>0</v>
      </c>
      <c r="N464" s="11">
        <f t="shared" si="71"/>
        <v>0</v>
      </c>
      <c r="O464" s="4">
        <v>0</v>
      </c>
      <c r="P464" s="11">
        <f t="shared" si="72"/>
        <v>0</v>
      </c>
    </row>
    <row r="465" spans="1:16">
      <c r="A465" s="2">
        <v>6</v>
      </c>
      <c r="B465" s="2" t="s">
        <v>17</v>
      </c>
      <c r="C465" s="8">
        <v>3</v>
      </c>
      <c r="D465" s="4">
        <v>9</v>
      </c>
      <c r="E465" s="3">
        <v>0</v>
      </c>
      <c r="F465" s="3"/>
      <c r="G465" s="3"/>
      <c r="H465" s="84">
        <f t="shared" si="68"/>
        <v>0</v>
      </c>
      <c r="I465" s="14"/>
      <c r="J465" s="11">
        <f t="shared" ref="J465:J489" si="73">IF(H465&lt;&gt;0,I465/H465*100,0)</f>
        <v>0</v>
      </c>
      <c r="K465" s="3">
        <f t="shared" si="70"/>
        <v>0</v>
      </c>
      <c r="L465" s="11">
        <v>0</v>
      </c>
      <c r="M465" s="4"/>
      <c r="N465" s="11">
        <f t="shared" si="71"/>
        <v>0</v>
      </c>
      <c r="O465" s="4"/>
      <c r="P465" s="11">
        <f t="shared" si="72"/>
        <v>0</v>
      </c>
    </row>
    <row r="466" spans="1:16">
      <c r="A466" s="2">
        <v>7</v>
      </c>
      <c r="B466" s="2" t="s">
        <v>18</v>
      </c>
      <c r="C466" s="8">
        <v>14</v>
      </c>
      <c r="D466" s="4">
        <v>38</v>
      </c>
      <c r="E466" s="3">
        <v>0</v>
      </c>
      <c r="F466" s="3">
        <v>0</v>
      </c>
      <c r="G466" s="3">
        <v>0</v>
      </c>
      <c r="H466" s="84">
        <f t="shared" si="68"/>
        <v>0</v>
      </c>
      <c r="I466" s="14">
        <v>0</v>
      </c>
      <c r="J466" s="11">
        <f t="shared" si="73"/>
        <v>0</v>
      </c>
      <c r="K466" s="3">
        <f t="shared" si="70"/>
        <v>0</v>
      </c>
      <c r="L466" s="11">
        <v>0</v>
      </c>
      <c r="M466" s="4">
        <v>0</v>
      </c>
      <c r="N466" s="11">
        <f t="shared" si="71"/>
        <v>0</v>
      </c>
      <c r="O466" s="4">
        <v>0</v>
      </c>
      <c r="P466" s="11">
        <f t="shared" si="72"/>
        <v>0</v>
      </c>
    </row>
    <row r="467" spans="1:16">
      <c r="A467" s="2">
        <v>8</v>
      </c>
      <c r="B467" s="89" t="s">
        <v>19</v>
      </c>
      <c r="C467" s="8">
        <v>3</v>
      </c>
      <c r="D467" s="4">
        <v>6</v>
      </c>
      <c r="E467" s="3">
        <v>0</v>
      </c>
      <c r="F467" s="3">
        <v>0</v>
      </c>
      <c r="G467" s="3">
        <v>0</v>
      </c>
      <c r="H467" s="84">
        <f t="shared" si="68"/>
        <v>0</v>
      </c>
      <c r="I467" s="14">
        <v>0</v>
      </c>
      <c r="J467" s="11">
        <f t="shared" si="73"/>
        <v>0</v>
      </c>
      <c r="K467" s="3">
        <f t="shared" si="70"/>
        <v>0</v>
      </c>
      <c r="L467" s="11">
        <v>0</v>
      </c>
      <c r="M467" s="4">
        <v>0</v>
      </c>
      <c r="N467" s="11">
        <f t="shared" si="71"/>
        <v>0</v>
      </c>
      <c r="O467" s="4">
        <v>0</v>
      </c>
      <c r="P467" s="11">
        <f t="shared" si="72"/>
        <v>0</v>
      </c>
    </row>
    <row r="468" spans="1:16">
      <c r="A468" s="2">
        <v>9</v>
      </c>
      <c r="B468" s="88" t="s">
        <v>20</v>
      </c>
      <c r="C468" s="8">
        <v>4</v>
      </c>
      <c r="D468" s="4">
        <v>11</v>
      </c>
      <c r="E468" s="3">
        <v>0</v>
      </c>
      <c r="F468" s="3">
        <v>0</v>
      </c>
      <c r="G468" s="3">
        <v>0</v>
      </c>
      <c r="H468" s="84">
        <f t="shared" si="68"/>
        <v>0</v>
      </c>
      <c r="I468" s="14">
        <v>0</v>
      </c>
      <c r="J468" s="11">
        <f t="shared" si="73"/>
        <v>0</v>
      </c>
      <c r="K468" s="3">
        <f t="shared" si="70"/>
        <v>0</v>
      </c>
      <c r="L468" s="11">
        <v>0</v>
      </c>
      <c r="M468" s="4">
        <v>0</v>
      </c>
      <c r="N468" s="11">
        <f t="shared" si="71"/>
        <v>0</v>
      </c>
      <c r="O468" s="4">
        <v>0</v>
      </c>
      <c r="P468" s="11">
        <f t="shared" si="72"/>
        <v>0</v>
      </c>
    </row>
    <row r="469" spans="1:16">
      <c r="A469" s="2">
        <v>10</v>
      </c>
      <c r="B469" s="2" t="s">
        <v>21</v>
      </c>
      <c r="C469" s="8">
        <v>3</v>
      </c>
      <c r="D469" s="4">
        <v>4</v>
      </c>
      <c r="E469" s="3">
        <v>0</v>
      </c>
      <c r="F469" s="3">
        <v>0</v>
      </c>
      <c r="G469" s="3">
        <v>0</v>
      </c>
      <c r="H469" s="84">
        <f t="shared" si="68"/>
        <v>0</v>
      </c>
      <c r="I469" s="14">
        <v>0</v>
      </c>
      <c r="J469" s="11">
        <f t="shared" si="73"/>
        <v>0</v>
      </c>
      <c r="K469" s="3">
        <f t="shared" si="70"/>
        <v>0</v>
      </c>
      <c r="L469" s="11">
        <v>0</v>
      </c>
      <c r="M469" s="4">
        <v>0</v>
      </c>
      <c r="N469" s="11">
        <f t="shared" si="71"/>
        <v>0</v>
      </c>
      <c r="O469" s="4">
        <v>0</v>
      </c>
      <c r="P469" s="11">
        <f t="shared" si="72"/>
        <v>0</v>
      </c>
    </row>
    <row r="470" spans="1:16">
      <c r="A470" s="2">
        <v>11</v>
      </c>
      <c r="B470" s="2" t="s">
        <v>22</v>
      </c>
      <c r="C470" s="8">
        <v>13</v>
      </c>
      <c r="D470" s="4">
        <v>46</v>
      </c>
      <c r="E470" s="3">
        <v>0</v>
      </c>
      <c r="F470" s="3"/>
      <c r="G470" s="3"/>
      <c r="H470" s="84">
        <f t="shared" si="68"/>
        <v>0</v>
      </c>
      <c r="I470" s="14"/>
      <c r="J470" s="11">
        <f t="shared" si="73"/>
        <v>0</v>
      </c>
      <c r="K470" s="3">
        <f t="shared" si="70"/>
        <v>0</v>
      </c>
      <c r="L470" s="11">
        <v>0</v>
      </c>
      <c r="M470" s="4"/>
      <c r="N470" s="11">
        <f t="shared" si="71"/>
        <v>0</v>
      </c>
      <c r="O470" s="4"/>
      <c r="P470" s="11">
        <f t="shared" si="72"/>
        <v>0</v>
      </c>
    </row>
    <row r="471" spans="1:16">
      <c r="A471" s="2">
        <v>12</v>
      </c>
      <c r="B471" s="88" t="s">
        <v>23</v>
      </c>
      <c r="C471" s="8">
        <v>7</v>
      </c>
      <c r="D471" s="4">
        <v>18</v>
      </c>
      <c r="E471" s="3">
        <v>0</v>
      </c>
      <c r="F471" s="3">
        <v>0</v>
      </c>
      <c r="G471" s="3">
        <v>0</v>
      </c>
      <c r="H471" s="84">
        <f t="shared" si="68"/>
        <v>0</v>
      </c>
      <c r="I471" s="14">
        <v>0</v>
      </c>
      <c r="J471" s="11">
        <f t="shared" si="73"/>
        <v>0</v>
      </c>
      <c r="K471" s="3">
        <f t="shared" si="70"/>
        <v>0</v>
      </c>
      <c r="L471" s="11">
        <v>0</v>
      </c>
      <c r="M471" s="4">
        <v>0</v>
      </c>
      <c r="N471" s="11">
        <f t="shared" si="71"/>
        <v>0</v>
      </c>
      <c r="O471" s="4">
        <v>0</v>
      </c>
      <c r="P471" s="11">
        <f t="shared" si="72"/>
        <v>0</v>
      </c>
    </row>
    <row r="472" spans="1:16">
      <c r="A472" s="2">
        <v>13</v>
      </c>
      <c r="B472" s="88" t="s">
        <v>24</v>
      </c>
      <c r="C472" s="8">
        <v>11</v>
      </c>
      <c r="D472" s="4">
        <v>64</v>
      </c>
      <c r="E472" s="3">
        <v>0</v>
      </c>
      <c r="F472" s="3">
        <v>0</v>
      </c>
      <c r="G472" s="3">
        <v>0</v>
      </c>
      <c r="H472" s="84">
        <f t="shared" si="68"/>
        <v>0</v>
      </c>
      <c r="I472" s="14">
        <v>0</v>
      </c>
      <c r="J472" s="11">
        <f t="shared" si="73"/>
        <v>0</v>
      </c>
      <c r="K472" s="3">
        <f t="shared" si="70"/>
        <v>0</v>
      </c>
      <c r="L472" s="11">
        <v>0</v>
      </c>
      <c r="M472" s="4">
        <v>0</v>
      </c>
      <c r="N472" s="11">
        <f t="shared" si="71"/>
        <v>0</v>
      </c>
      <c r="O472" s="4">
        <v>0</v>
      </c>
      <c r="P472" s="11">
        <f t="shared" si="72"/>
        <v>0</v>
      </c>
    </row>
    <row r="473" spans="1:16">
      <c r="A473" s="2">
        <v>14</v>
      </c>
      <c r="B473" s="88" t="s">
        <v>25</v>
      </c>
      <c r="C473" s="8">
        <v>3</v>
      </c>
      <c r="D473" s="4">
        <v>6</v>
      </c>
      <c r="E473" s="3">
        <v>0</v>
      </c>
      <c r="F473" s="3">
        <v>0</v>
      </c>
      <c r="G473" s="3">
        <v>0</v>
      </c>
      <c r="H473" s="84">
        <f t="shared" si="68"/>
        <v>0</v>
      </c>
      <c r="I473" s="14">
        <v>0</v>
      </c>
      <c r="J473" s="11">
        <f t="shared" si="73"/>
        <v>0</v>
      </c>
      <c r="K473" s="3">
        <f t="shared" si="70"/>
        <v>0</v>
      </c>
      <c r="L473" s="11">
        <v>0</v>
      </c>
      <c r="M473" s="4">
        <v>0</v>
      </c>
      <c r="N473" s="11">
        <f t="shared" si="71"/>
        <v>0</v>
      </c>
      <c r="O473" s="4">
        <v>0</v>
      </c>
      <c r="P473" s="11">
        <f t="shared" si="72"/>
        <v>0</v>
      </c>
    </row>
    <row r="474" spans="1:16">
      <c r="A474" s="2">
        <v>15</v>
      </c>
      <c r="B474" s="2" t="s">
        <v>26</v>
      </c>
      <c r="C474" s="8">
        <v>3</v>
      </c>
      <c r="D474" s="4">
        <v>9</v>
      </c>
      <c r="E474" s="3">
        <v>0</v>
      </c>
      <c r="F474" s="3">
        <v>0</v>
      </c>
      <c r="G474" s="3">
        <v>0</v>
      </c>
      <c r="H474" s="84">
        <f t="shared" si="68"/>
        <v>0</v>
      </c>
      <c r="I474" s="14">
        <v>0</v>
      </c>
      <c r="J474" s="11">
        <f t="shared" si="73"/>
        <v>0</v>
      </c>
      <c r="K474" s="3">
        <f t="shared" si="70"/>
        <v>0</v>
      </c>
      <c r="L474" s="11">
        <v>0</v>
      </c>
      <c r="M474" s="4">
        <v>0</v>
      </c>
      <c r="N474" s="11">
        <f t="shared" si="71"/>
        <v>0</v>
      </c>
      <c r="O474" s="4">
        <v>0</v>
      </c>
      <c r="P474" s="11">
        <f t="shared" si="72"/>
        <v>0</v>
      </c>
    </row>
    <row r="475" spans="1:16">
      <c r="A475" s="2">
        <v>16</v>
      </c>
      <c r="B475" s="2" t="s">
        <v>27</v>
      </c>
      <c r="C475" s="8">
        <v>1</v>
      </c>
      <c r="D475" s="4">
        <v>3</v>
      </c>
      <c r="E475" s="3">
        <v>0</v>
      </c>
      <c r="F475" s="3"/>
      <c r="G475" s="3"/>
      <c r="H475" s="84">
        <f t="shared" si="68"/>
        <v>0</v>
      </c>
      <c r="I475" s="14"/>
      <c r="J475" s="11">
        <f t="shared" si="73"/>
        <v>0</v>
      </c>
      <c r="K475" s="3">
        <f t="shared" si="70"/>
        <v>0</v>
      </c>
      <c r="L475" s="11">
        <v>0</v>
      </c>
      <c r="M475" s="4"/>
      <c r="N475" s="11">
        <f t="shared" si="71"/>
        <v>0</v>
      </c>
      <c r="O475" s="4"/>
      <c r="P475" s="11">
        <f t="shared" si="72"/>
        <v>0</v>
      </c>
    </row>
    <row r="476" spans="1:16">
      <c r="A476" s="2">
        <v>17</v>
      </c>
      <c r="B476" s="88" t="s">
        <v>28</v>
      </c>
      <c r="C476" s="8">
        <v>9</v>
      </c>
      <c r="D476" s="8">
        <v>32</v>
      </c>
      <c r="E476" s="3">
        <v>2</v>
      </c>
      <c r="F476" s="3">
        <v>0</v>
      </c>
      <c r="G476" s="3">
        <v>0</v>
      </c>
      <c r="H476" s="84">
        <f t="shared" si="68"/>
        <v>2</v>
      </c>
      <c r="I476" s="14">
        <v>0</v>
      </c>
      <c r="J476" s="11">
        <f t="shared" si="73"/>
        <v>0</v>
      </c>
      <c r="K476" s="3">
        <f t="shared" si="70"/>
        <v>2</v>
      </c>
      <c r="L476" s="11">
        <v>3</v>
      </c>
      <c r="M476" s="4">
        <v>0</v>
      </c>
      <c r="N476" s="11">
        <f t="shared" si="71"/>
        <v>3</v>
      </c>
      <c r="O476" s="4">
        <v>0</v>
      </c>
      <c r="P476" s="11">
        <f t="shared" si="72"/>
        <v>3</v>
      </c>
    </row>
    <row r="477" spans="1:16">
      <c r="A477" s="2">
        <v>18</v>
      </c>
      <c r="B477" s="88" t="s">
        <v>29</v>
      </c>
      <c r="C477" s="8">
        <v>6</v>
      </c>
      <c r="D477" s="4">
        <v>22</v>
      </c>
      <c r="E477" s="3">
        <v>0</v>
      </c>
      <c r="F477" s="3">
        <v>0</v>
      </c>
      <c r="G477" s="3">
        <v>0</v>
      </c>
      <c r="H477" s="84">
        <f t="shared" si="68"/>
        <v>0</v>
      </c>
      <c r="I477" s="14">
        <v>0</v>
      </c>
      <c r="J477" s="11">
        <f t="shared" si="73"/>
        <v>0</v>
      </c>
      <c r="K477" s="3">
        <f t="shared" si="70"/>
        <v>0</v>
      </c>
      <c r="L477" s="11">
        <v>0</v>
      </c>
      <c r="M477" s="4">
        <v>0</v>
      </c>
      <c r="N477" s="11">
        <f t="shared" si="71"/>
        <v>0</v>
      </c>
      <c r="O477" s="4">
        <v>0</v>
      </c>
      <c r="P477" s="11">
        <f t="shared" si="72"/>
        <v>0</v>
      </c>
    </row>
    <row r="478" spans="1:16">
      <c r="A478" s="2">
        <v>19</v>
      </c>
      <c r="B478" s="88" t="s">
        <v>30</v>
      </c>
      <c r="C478" s="8">
        <v>7</v>
      </c>
      <c r="D478" s="4">
        <v>28</v>
      </c>
      <c r="E478" s="3">
        <v>0</v>
      </c>
      <c r="F478" s="3">
        <v>0</v>
      </c>
      <c r="G478" s="3">
        <v>0</v>
      </c>
      <c r="H478" s="84">
        <f t="shared" si="68"/>
        <v>0</v>
      </c>
      <c r="I478" s="14">
        <v>0</v>
      </c>
      <c r="J478" s="11">
        <f t="shared" si="73"/>
        <v>0</v>
      </c>
      <c r="K478" s="3">
        <f t="shared" si="70"/>
        <v>0</v>
      </c>
      <c r="L478" s="11">
        <v>0</v>
      </c>
      <c r="M478" s="4">
        <v>0</v>
      </c>
      <c r="N478" s="11">
        <f t="shared" si="71"/>
        <v>0</v>
      </c>
      <c r="O478" s="4">
        <v>0</v>
      </c>
      <c r="P478" s="11">
        <f t="shared" si="72"/>
        <v>0</v>
      </c>
    </row>
    <row r="479" spans="1:16">
      <c r="A479" s="2">
        <v>20</v>
      </c>
      <c r="B479" s="88" t="s">
        <v>31</v>
      </c>
      <c r="C479" s="8">
        <v>3</v>
      </c>
      <c r="D479" s="4">
        <v>8</v>
      </c>
      <c r="E479" s="21">
        <v>2.8</v>
      </c>
      <c r="F479" s="3">
        <v>0</v>
      </c>
      <c r="G479" s="3">
        <v>0</v>
      </c>
      <c r="H479" s="84">
        <f t="shared" si="68"/>
        <v>2.8</v>
      </c>
      <c r="I479" s="14">
        <v>2.8</v>
      </c>
      <c r="J479" s="11">
        <f t="shared" si="73"/>
        <v>100</v>
      </c>
      <c r="K479" s="3">
        <f t="shared" si="70"/>
        <v>0</v>
      </c>
      <c r="L479" s="11">
        <v>1</v>
      </c>
      <c r="M479" s="4">
        <v>0</v>
      </c>
      <c r="N479" s="11">
        <f t="shared" si="71"/>
        <v>1</v>
      </c>
      <c r="O479" s="4">
        <v>0</v>
      </c>
      <c r="P479" s="11">
        <f t="shared" si="72"/>
        <v>1</v>
      </c>
    </row>
    <row r="480" spans="1:16">
      <c r="A480" s="2">
        <v>21</v>
      </c>
      <c r="B480" s="2" t="s">
        <v>32</v>
      </c>
      <c r="C480" s="8">
        <v>3</v>
      </c>
      <c r="D480" s="4">
        <v>3</v>
      </c>
      <c r="E480" s="3">
        <v>0</v>
      </c>
      <c r="F480" s="3"/>
      <c r="G480" s="3"/>
      <c r="H480" s="84">
        <f t="shared" si="68"/>
        <v>0</v>
      </c>
      <c r="I480" s="14"/>
      <c r="J480" s="11">
        <f t="shared" si="73"/>
        <v>0</v>
      </c>
      <c r="K480" s="3">
        <f t="shared" si="70"/>
        <v>0</v>
      </c>
      <c r="L480" s="11">
        <v>0</v>
      </c>
      <c r="M480" s="4"/>
      <c r="N480" s="11">
        <f t="shared" si="71"/>
        <v>0</v>
      </c>
      <c r="O480" s="4"/>
      <c r="P480" s="11">
        <f t="shared" si="72"/>
        <v>0</v>
      </c>
    </row>
    <row r="481" spans="1:16">
      <c r="A481" s="2">
        <v>22</v>
      </c>
      <c r="B481" s="2" t="s">
        <v>33</v>
      </c>
      <c r="C481" s="8">
        <v>11</v>
      </c>
      <c r="D481" s="4">
        <v>35</v>
      </c>
      <c r="E481" s="3">
        <v>0</v>
      </c>
      <c r="F481" s="3">
        <v>0</v>
      </c>
      <c r="G481" s="3">
        <v>0</v>
      </c>
      <c r="H481" s="84">
        <f t="shared" si="68"/>
        <v>0</v>
      </c>
      <c r="I481" s="14">
        <v>0</v>
      </c>
      <c r="J481" s="11">
        <f t="shared" si="73"/>
        <v>0</v>
      </c>
      <c r="K481" s="3">
        <f t="shared" si="70"/>
        <v>0</v>
      </c>
      <c r="L481" s="11">
        <v>0</v>
      </c>
      <c r="M481" s="4">
        <v>0</v>
      </c>
      <c r="N481" s="11">
        <f t="shared" si="71"/>
        <v>0</v>
      </c>
      <c r="O481" s="4">
        <v>0</v>
      </c>
      <c r="P481" s="11">
        <f t="shared" si="72"/>
        <v>0</v>
      </c>
    </row>
    <row r="482" spans="1:16">
      <c r="A482" s="2">
        <v>23</v>
      </c>
      <c r="B482" s="2" t="s">
        <v>34</v>
      </c>
      <c r="C482" s="8">
        <v>3</v>
      </c>
      <c r="D482" s="4">
        <v>9</v>
      </c>
      <c r="E482" s="3">
        <v>11.5</v>
      </c>
      <c r="F482" s="3">
        <v>0</v>
      </c>
      <c r="G482" s="3">
        <v>0</v>
      </c>
      <c r="H482" s="84">
        <f t="shared" si="68"/>
        <v>11.5</v>
      </c>
      <c r="I482" s="14">
        <v>0</v>
      </c>
      <c r="J482" s="11">
        <f t="shared" si="73"/>
        <v>0</v>
      </c>
      <c r="K482" s="3">
        <f t="shared" si="70"/>
        <v>11.5</v>
      </c>
      <c r="L482" s="11">
        <v>0</v>
      </c>
      <c r="M482" s="4">
        <v>5</v>
      </c>
      <c r="N482" s="11">
        <f t="shared" si="71"/>
        <v>5</v>
      </c>
      <c r="O482" s="4">
        <v>0</v>
      </c>
      <c r="P482" s="11">
        <f t="shared" si="72"/>
        <v>5</v>
      </c>
    </row>
    <row r="483" spans="1:16">
      <c r="A483" s="2">
        <v>24</v>
      </c>
      <c r="B483" s="88" t="s">
        <v>36</v>
      </c>
      <c r="C483" s="8">
        <v>7</v>
      </c>
      <c r="D483" s="4">
        <v>26</v>
      </c>
      <c r="E483" s="3">
        <v>0</v>
      </c>
      <c r="F483" s="3">
        <v>0</v>
      </c>
      <c r="G483" s="3">
        <v>0</v>
      </c>
      <c r="H483" s="84">
        <f t="shared" si="68"/>
        <v>0</v>
      </c>
      <c r="I483" s="14">
        <v>0</v>
      </c>
      <c r="J483" s="11">
        <f t="shared" si="73"/>
        <v>0</v>
      </c>
      <c r="K483" s="3">
        <f t="shared" si="70"/>
        <v>0</v>
      </c>
      <c r="L483" s="11">
        <v>0</v>
      </c>
      <c r="M483" s="4">
        <v>0</v>
      </c>
      <c r="N483" s="11">
        <f t="shared" si="71"/>
        <v>0</v>
      </c>
      <c r="O483" s="4">
        <v>0</v>
      </c>
      <c r="P483" s="11">
        <f t="shared" si="72"/>
        <v>0</v>
      </c>
    </row>
    <row r="484" spans="1:16">
      <c r="A484" s="2">
        <v>25</v>
      </c>
      <c r="B484" s="88" t="s">
        <v>35</v>
      </c>
      <c r="C484" s="8">
        <v>2</v>
      </c>
      <c r="D484" s="4">
        <v>3</v>
      </c>
      <c r="E484" s="3">
        <v>0</v>
      </c>
      <c r="F484" s="3">
        <v>0</v>
      </c>
      <c r="G484" s="3">
        <v>0</v>
      </c>
      <c r="H484" s="84">
        <f t="shared" si="68"/>
        <v>0</v>
      </c>
      <c r="I484" s="14">
        <v>0</v>
      </c>
      <c r="J484" s="11">
        <f t="shared" si="73"/>
        <v>0</v>
      </c>
      <c r="K484" s="3">
        <f t="shared" si="70"/>
        <v>0</v>
      </c>
      <c r="L484" s="11">
        <v>0</v>
      </c>
      <c r="M484" s="4">
        <v>0</v>
      </c>
      <c r="N484" s="11">
        <f t="shared" si="71"/>
        <v>0</v>
      </c>
      <c r="O484" s="4">
        <v>0</v>
      </c>
      <c r="P484" s="11">
        <f t="shared" si="72"/>
        <v>0</v>
      </c>
    </row>
    <row r="485" spans="1:16">
      <c r="A485" s="2">
        <v>26</v>
      </c>
      <c r="B485" s="22" t="s">
        <v>37</v>
      </c>
      <c r="C485" s="8">
        <v>7</v>
      </c>
      <c r="D485" s="4">
        <v>35</v>
      </c>
      <c r="E485" s="3">
        <v>0</v>
      </c>
      <c r="F485" s="3">
        <v>0</v>
      </c>
      <c r="G485" s="3">
        <v>0</v>
      </c>
      <c r="H485" s="84">
        <f t="shared" si="68"/>
        <v>0</v>
      </c>
      <c r="I485" s="14">
        <v>0</v>
      </c>
      <c r="J485" s="11">
        <f t="shared" si="73"/>
        <v>0</v>
      </c>
      <c r="K485" s="3">
        <f t="shared" si="70"/>
        <v>0</v>
      </c>
      <c r="L485" s="11">
        <v>0</v>
      </c>
      <c r="M485" s="4">
        <v>0</v>
      </c>
      <c r="N485" s="11">
        <f t="shared" si="71"/>
        <v>0</v>
      </c>
      <c r="O485" s="4">
        <v>0</v>
      </c>
      <c r="P485" s="11">
        <f t="shared" si="72"/>
        <v>0</v>
      </c>
    </row>
    <row r="486" spans="1:16">
      <c r="A486" s="2">
        <v>27</v>
      </c>
      <c r="B486" s="2" t="s">
        <v>38</v>
      </c>
      <c r="C486" s="8">
        <v>2</v>
      </c>
      <c r="D486" s="4">
        <v>6</v>
      </c>
      <c r="E486" s="3">
        <v>0.5</v>
      </c>
      <c r="F486" s="3">
        <v>0</v>
      </c>
      <c r="G486" s="3">
        <v>0</v>
      </c>
      <c r="H486" s="84">
        <f t="shared" si="68"/>
        <v>0.5</v>
      </c>
      <c r="I486" s="14">
        <v>0</v>
      </c>
      <c r="J486" s="11">
        <f t="shared" si="73"/>
        <v>0</v>
      </c>
      <c r="K486" s="3">
        <f t="shared" si="70"/>
        <v>0.5</v>
      </c>
      <c r="L486" s="11">
        <v>1</v>
      </c>
      <c r="M486" s="4">
        <v>0</v>
      </c>
      <c r="N486" s="11">
        <f t="shared" si="71"/>
        <v>1</v>
      </c>
      <c r="O486" s="4">
        <v>0</v>
      </c>
      <c r="P486" s="11">
        <f t="shared" si="72"/>
        <v>1</v>
      </c>
    </row>
    <row r="487" spans="1:16">
      <c r="A487" s="2">
        <v>28</v>
      </c>
      <c r="B487" s="88" t="s">
        <v>39</v>
      </c>
      <c r="C487" s="8">
        <v>3</v>
      </c>
      <c r="D487" s="4">
        <v>5</v>
      </c>
      <c r="E487" s="3">
        <v>0</v>
      </c>
      <c r="F487" s="3">
        <v>0</v>
      </c>
      <c r="G487" s="3">
        <v>0</v>
      </c>
      <c r="H487" s="84">
        <f t="shared" si="68"/>
        <v>0</v>
      </c>
      <c r="I487" s="14">
        <v>0</v>
      </c>
      <c r="J487" s="11">
        <f t="shared" si="73"/>
        <v>0</v>
      </c>
      <c r="K487" s="3">
        <f t="shared" si="70"/>
        <v>0</v>
      </c>
      <c r="L487" s="11">
        <v>0</v>
      </c>
      <c r="M487" s="4">
        <v>0</v>
      </c>
      <c r="N487" s="11">
        <f t="shared" si="71"/>
        <v>0</v>
      </c>
      <c r="O487" s="4">
        <v>0</v>
      </c>
      <c r="P487" s="11">
        <f t="shared" si="72"/>
        <v>0</v>
      </c>
    </row>
    <row r="488" spans="1:16">
      <c r="A488" s="2">
        <v>29</v>
      </c>
      <c r="B488" s="88" t="s">
        <v>40</v>
      </c>
      <c r="C488" s="8">
        <v>5</v>
      </c>
      <c r="D488" s="4">
        <v>10</v>
      </c>
      <c r="E488" s="3">
        <v>0</v>
      </c>
      <c r="F488" s="3">
        <v>0</v>
      </c>
      <c r="G488" s="3">
        <v>0</v>
      </c>
      <c r="H488" s="84">
        <f t="shared" si="68"/>
        <v>0</v>
      </c>
      <c r="I488" s="14">
        <v>0</v>
      </c>
      <c r="J488" s="11">
        <f t="shared" si="73"/>
        <v>0</v>
      </c>
      <c r="K488" s="3">
        <f t="shared" si="70"/>
        <v>0</v>
      </c>
      <c r="L488" s="11">
        <v>0</v>
      </c>
      <c r="M488" s="4">
        <v>0</v>
      </c>
      <c r="N488" s="11">
        <f t="shared" si="71"/>
        <v>0</v>
      </c>
      <c r="O488" s="4">
        <v>0</v>
      </c>
      <c r="P488" s="11">
        <f t="shared" si="72"/>
        <v>0</v>
      </c>
    </row>
    <row r="489" spans="1:16">
      <c r="A489" s="2">
        <v>30</v>
      </c>
      <c r="B489" s="2" t="s">
        <v>41</v>
      </c>
      <c r="C489" s="8">
        <v>11</v>
      </c>
      <c r="D489" s="8">
        <v>21</v>
      </c>
      <c r="E489" s="3">
        <v>0</v>
      </c>
      <c r="F489" s="3">
        <v>0</v>
      </c>
      <c r="G489" s="3">
        <v>0</v>
      </c>
      <c r="H489" s="84">
        <f t="shared" si="68"/>
        <v>0</v>
      </c>
      <c r="I489" s="14">
        <v>0</v>
      </c>
      <c r="J489" s="11">
        <f t="shared" si="73"/>
        <v>0</v>
      </c>
      <c r="K489" s="3">
        <f t="shared" si="70"/>
        <v>0</v>
      </c>
      <c r="L489" s="12">
        <v>0</v>
      </c>
      <c r="M489" s="4">
        <v>0</v>
      </c>
      <c r="N489" s="11">
        <f t="shared" si="71"/>
        <v>0</v>
      </c>
      <c r="O489" s="4">
        <v>0</v>
      </c>
      <c r="P489" s="11">
        <f t="shared" si="72"/>
        <v>0</v>
      </c>
    </row>
    <row r="490" spans="1:16">
      <c r="A490" s="9"/>
      <c r="B490" s="9" t="s">
        <v>42</v>
      </c>
      <c r="C490" s="5">
        <f>SUM(C460:C489)</f>
        <v>172</v>
      </c>
      <c r="D490" s="5">
        <f>SUM(D460:D489)</f>
        <v>532</v>
      </c>
      <c r="E490" s="7">
        <f>SUM(E460:E489)</f>
        <v>16.8</v>
      </c>
      <c r="F490" s="7">
        <f t="shared" ref="F490:P490" si="74">SUM(F460:F489)</f>
        <v>0</v>
      </c>
      <c r="G490" s="7">
        <f t="shared" si="74"/>
        <v>0</v>
      </c>
      <c r="H490" s="7">
        <f t="shared" si="74"/>
        <v>16.8</v>
      </c>
      <c r="I490" s="7">
        <f t="shared" si="74"/>
        <v>2.8</v>
      </c>
      <c r="J490" s="7">
        <f t="shared" si="74"/>
        <v>100</v>
      </c>
      <c r="K490" s="7">
        <f t="shared" si="74"/>
        <v>14</v>
      </c>
      <c r="L490" s="15">
        <f t="shared" si="74"/>
        <v>5</v>
      </c>
      <c r="M490" s="15">
        <f t="shared" si="74"/>
        <v>5</v>
      </c>
      <c r="N490" s="15">
        <f t="shared" si="74"/>
        <v>10</v>
      </c>
      <c r="O490" s="15">
        <f t="shared" si="74"/>
        <v>0</v>
      </c>
      <c r="P490" s="15">
        <f t="shared" si="74"/>
        <v>10</v>
      </c>
    </row>
    <row r="491" spans="1:16" ht="41.25" customHeight="1">
      <c r="A491" s="248" t="s">
        <v>180</v>
      </c>
      <c r="B491" s="248"/>
      <c r="C491" s="248"/>
      <c r="D491" s="248"/>
      <c r="E491" s="248"/>
      <c r="F491" s="248"/>
      <c r="G491" s="248"/>
      <c r="H491" s="248"/>
      <c r="I491" s="248"/>
      <c r="J491" s="248"/>
      <c r="K491" s="248"/>
      <c r="L491" s="248"/>
      <c r="M491" s="248"/>
      <c r="N491" s="248"/>
      <c r="O491" s="248"/>
      <c r="P491" s="248"/>
    </row>
    <row r="492" spans="1:16">
      <c r="A492" s="249" t="s">
        <v>0</v>
      </c>
      <c r="B492" s="249" t="s">
        <v>1</v>
      </c>
      <c r="C492" s="250" t="s">
        <v>2</v>
      </c>
      <c r="D492" s="249" t="s">
        <v>3</v>
      </c>
      <c r="E492" s="252" t="s">
        <v>4</v>
      </c>
      <c r="F492" s="253"/>
      <c r="G492" s="253"/>
      <c r="H492" s="253"/>
      <c r="I492" s="253"/>
      <c r="J492" s="253"/>
      <c r="K492" s="254"/>
      <c r="L492" s="249" t="s">
        <v>61</v>
      </c>
      <c r="M492" s="249"/>
      <c r="N492" s="249"/>
      <c r="O492" s="249"/>
      <c r="P492" s="249"/>
    </row>
    <row r="493" spans="1:16" ht="51">
      <c r="A493" s="249"/>
      <c r="B493" s="249"/>
      <c r="C493" s="251"/>
      <c r="D493" s="249"/>
      <c r="E493" s="234" t="s">
        <v>152</v>
      </c>
      <c r="F493" s="234" t="s">
        <v>49</v>
      </c>
      <c r="G493" s="234" t="s">
        <v>6</v>
      </c>
      <c r="H493" s="234" t="s">
        <v>7</v>
      </c>
      <c r="I493" s="234" t="s">
        <v>8</v>
      </c>
      <c r="J493" s="234" t="s">
        <v>9</v>
      </c>
      <c r="K493" s="234" t="s">
        <v>10</v>
      </c>
      <c r="L493" s="232" t="s">
        <v>56</v>
      </c>
      <c r="M493" s="232" t="s">
        <v>162</v>
      </c>
      <c r="N493" s="232" t="s">
        <v>57</v>
      </c>
      <c r="O493" s="234" t="s">
        <v>11</v>
      </c>
      <c r="P493" s="234" t="s">
        <v>12</v>
      </c>
    </row>
    <row r="494" spans="1:16">
      <c r="A494" s="1">
        <v>1</v>
      </c>
      <c r="B494" s="1">
        <v>2</v>
      </c>
      <c r="C494" s="1">
        <v>3</v>
      </c>
      <c r="D494" s="1">
        <v>4</v>
      </c>
      <c r="E494" s="1">
        <v>5</v>
      </c>
      <c r="F494" s="1">
        <v>6</v>
      </c>
      <c r="G494" s="1">
        <v>7</v>
      </c>
      <c r="H494" s="1">
        <v>8</v>
      </c>
      <c r="I494" s="1">
        <v>9</v>
      </c>
      <c r="J494" s="1">
        <v>10</v>
      </c>
      <c r="K494" s="1">
        <v>11</v>
      </c>
      <c r="L494" s="1">
        <v>12</v>
      </c>
      <c r="M494" s="1">
        <v>13</v>
      </c>
      <c r="N494" s="1">
        <v>14</v>
      </c>
      <c r="O494" s="1">
        <v>15</v>
      </c>
      <c r="P494" s="1">
        <v>16</v>
      </c>
    </row>
    <row r="495" spans="1:16">
      <c r="A495" s="2">
        <v>1</v>
      </c>
      <c r="B495" s="2" t="s">
        <v>13</v>
      </c>
      <c r="C495" s="8">
        <v>6</v>
      </c>
      <c r="D495" s="4">
        <v>16</v>
      </c>
      <c r="E495" s="3">
        <v>0</v>
      </c>
      <c r="F495" s="3">
        <v>0</v>
      </c>
      <c r="G495" s="3">
        <v>0</v>
      </c>
      <c r="H495" s="84">
        <f>SUM(E495:G495)</f>
        <v>0</v>
      </c>
      <c r="I495" s="14">
        <v>0</v>
      </c>
      <c r="J495" s="11">
        <f>IF(H495&lt;&gt;0,I495/H495*100,0)</f>
        <v>0</v>
      </c>
      <c r="K495" s="3">
        <f>H495-I495</f>
        <v>0</v>
      </c>
      <c r="L495" s="11">
        <v>0</v>
      </c>
      <c r="M495" s="4">
        <v>0</v>
      </c>
      <c r="N495" s="11">
        <f>SUM(L495:M495)</f>
        <v>0</v>
      </c>
      <c r="O495" s="4">
        <v>0</v>
      </c>
      <c r="P495" s="11">
        <f>N495-O495</f>
        <v>0</v>
      </c>
    </row>
    <row r="496" spans="1:16">
      <c r="A496" s="2">
        <v>2</v>
      </c>
      <c r="B496" s="2" t="s">
        <v>14</v>
      </c>
      <c r="C496" s="8">
        <v>10</v>
      </c>
      <c r="D496" s="4">
        <v>26</v>
      </c>
      <c r="E496" s="3">
        <v>0</v>
      </c>
      <c r="F496" s="3">
        <v>0</v>
      </c>
      <c r="G496" s="3">
        <v>0</v>
      </c>
      <c r="H496" s="84">
        <f t="shared" ref="H496:H524" si="75">SUM(E496:G496)</f>
        <v>0</v>
      </c>
      <c r="I496" s="14">
        <v>0</v>
      </c>
      <c r="J496" s="11">
        <f t="shared" ref="J496:J498" si="76">IF(H496&lt;&gt;0,I496/H496*100,0)</f>
        <v>0</v>
      </c>
      <c r="K496" s="3">
        <f t="shared" ref="K496:K524" si="77">H496-I496</f>
        <v>0</v>
      </c>
      <c r="L496" s="11">
        <v>0</v>
      </c>
      <c r="M496" s="4">
        <v>0</v>
      </c>
      <c r="N496" s="11">
        <f t="shared" ref="N496:N524" si="78">SUM(L496:M496)</f>
        <v>0</v>
      </c>
      <c r="O496" s="4">
        <v>0</v>
      </c>
      <c r="P496" s="11">
        <f t="shared" ref="P496:P524" si="79">N496-O496</f>
        <v>0</v>
      </c>
    </row>
    <row r="497" spans="1:16">
      <c r="A497" s="2">
        <v>3</v>
      </c>
      <c r="B497" s="2" t="s">
        <v>15</v>
      </c>
      <c r="C497" s="8">
        <v>3</v>
      </c>
      <c r="D497" s="4">
        <v>6</v>
      </c>
      <c r="E497" s="3">
        <v>0</v>
      </c>
      <c r="F497" s="3">
        <v>0</v>
      </c>
      <c r="G497" s="3">
        <v>0</v>
      </c>
      <c r="H497" s="84">
        <f t="shared" si="75"/>
        <v>0</v>
      </c>
      <c r="I497" s="14">
        <v>0</v>
      </c>
      <c r="J497" s="11">
        <f t="shared" si="76"/>
        <v>0</v>
      </c>
      <c r="K497" s="3">
        <f t="shared" si="77"/>
        <v>0</v>
      </c>
      <c r="L497" s="11">
        <v>0</v>
      </c>
      <c r="M497" s="4">
        <v>0</v>
      </c>
      <c r="N497" s="11">
        <f t="shared" si="78"/>
        <v>0</v>
      </c>
      <c r="O497" s="4">
        <v>0</v>
      </c>
      <c r="P497" s="11">
        <f t="shared" si="79"/>
        <v>0</v>
      </c>
    </row>
    <row r="498" spans="1:16">
      <c r="A498" s="2">
        <v>4</v>
      </c>
      <c r="B498" s="2" t="s">
        <v>16</v>
      </c>
      <c r="C498" s="8">
        <v>7</v>
      </c>
      <c r="D498" s="4">
        <v>24</v>
      </c>
      <c r="E498" s="3">
        <v>0</v>
      </c>
      <c r="F498" s="3">
        <v>0</v>
      </c>
      <c r="G498" s="3">
        <v>0</v>
      </c>
      <c r="H498" s="84">
        <f t="shared" si="75"/>
        <v>0</v>
      </c>
      <c r="I498" s="14">
        <v>0</v>
      </c>
      <c r="J498" s="11">
        <f t="shared" si="76"/>
        <v>0</v>
      </c>
      <c r="K498" s="3">
        <f t="shared" si="77"/>
        <v>0</v>
      </c>
      <c r="L498" s="11">
        <v>0</v>
      </c>
      <c r="M498" s="4">
        <v>0</v>
      </c>
      <c r="N498" s="11">
        <f t="shared" si="78"/>
        <v>0</v>
      </c>
      <c r="O498" s="4">
        <v>0</v>
      </c>
      <c r="P498" s="11">
        <f t="shared" si="79"/>
        <v>0</v>
      </c>
    </row>
    <row r="499" spans="1:16">
      <c r="A499" s="2">
        <v>5</v>
      </c>
      <c r="B499" s="2" t="s">
        <v>80</v>
      </c>
      <c r="C499" s="8">
        <v>2</v>
      </c>
      <c r="D499" s="4">
        <v>3</v>
      </c>
      <c r="E499" s="3">
        <v>0</v>
      </c>
      <c r="F499" s="3">
        <v>0</v>
      </c>
      <c r="G499" s="3">
        <v>0</v>
      </c>
      <c r="H499" s="84">
        <f t="shared" si="75"/>
        <v>0</v>
      </c>
      <c r="I499" s="14">
        <v>0</v>
      </c>
      <c r="J499" s="11">
        <v>0</v>
      </c>
      <c r="K499" s="3">
        <f t="shared" si="77"/>
        <v>0</v>
      </c>
      <c r="L499" s="11">
        <v>0</v>
      </c>
      <c r="M499" s="4">
        <v>0</v>
      </c>
      <c r="N499" s="11">
        <f t="shared" si="78"/>
        <v>0</v>
      </c>
      <c r="O499" s="4">
        <v>0</v>
      </c>
      <c r="P499" s="11">
        <f t="shared" si="79"/>
        <v>0</v>
      </c>
    </row>
    <row r="500" spans="1:16">
      <c r="A500" s="2">
        <v>6</v>
      </c>
      <c r="B500" s="88" t="s">
        <v>17</v>
      </c>
      <c r="C500" s="8">
        <v>3</v>
      </c>
      <c r="D500" s="4">
        <v>9</v>
      </c>
      <c r="E500" s="3">
        <v>0</v>
      </c>
      <c r="F500" s="3">
        <v>0</v>
      </c>
      <c r="G500" s="3">
        <v>0</v>
      </c>
      <c r="H500" s="84">
        <f t="shared" si="75"/>
        <v>0</v>
      </c>
      <c r="I500" s="14">
        <v>0</v>
      </c>
      <c r="J500" s="11">
        <f t="shared" ref="J500:J524" si="80">IF(H500&lt;&gt;0,I500/H500*100,0)</f>
        <v>0</v>
      </c>
      <c r="K500" s="3">
        <f t="shared" si="77"/>
        <v>0</v>
      </c>
      <c r="L500" s="11">
        <v>0</v>
      </c>
      <c r="M500" s="4">
        <v>0</v>
      </c>
      <c r="N500" s="11">
        <f t="shared" si="78"/>
        <v>0</v>
      </c>
      <c r="O500" s="4">
        <v>0</v>
      </c>
      <c r="P500" s="11">
        <f t="shared" si="79"/>
        <v>0</v>
      </c>
    </row>
    <row r="501" spans="1:16">
      <c r="A501" s="2">
        <v>7</v>
      </c>
      <c r="B501" s="2" t="s">
        <v>18</v>
      </c>
      <c r="C501" s="8">
        <v>14</v>
      </c>
      <c r="D501" s="4">
        <v>38</v>
      </c>
      <c r="E501" s="3">
        <v>0</v>
      </c>
      <c r="F501" s="3">
        <v>0</v>
      </c>
      <c r="G501" s="3">
        <v>0</v>
      </c>
      <c r="H501" s="84">
        <f t="shared" si="75"/>
        <v>0</v>
      </c>
      <c r="I501" s="14">
        <v>0</v>
      </c>
      <c r="J501" s="11">
        <f t="shared" si="80"/>
        <v>0</v>
      </c>
      <c r="K501" s="3">
        <f t="shared" si="77"/>
        <v>0</v>
      </c>
      <c r="L501" s="11">
        <v>0</v>
      </c>
      <c r="M501" s="4">
        <v>0</v>
      </c>
      <c r="N501" s="11">
        <f t="shared" si="78"/>
        <v>0</v>
      </c>
      <c r="O501" s="4">
        <v>0</v>
      </c>
      <c r="P501" s="11">
        <f t="shared" si="79"/>
        <v>0</v>
      </c>
    </row>
    <row r="502" spans="1:16">
      <c r="A502" s="2">
        <v>8</v>
      </c>
      <c r="B502" s="113" t="s">
        <v>19</v>
      </c>
      <c r="C502" s="8">
        <v>3</v>
      </c>
      <c r="D502" s="4">
        <v>6</v>
      </c>
      <c r="E502" s="3">
        <v>0</v>
      </c>
      <c r="F502" s="3">
        <v>0</v>
      </c>
      <c r="G502" s="3">
        <v>0</v>
      </c>
      <c r="H502" s="84">
        <f t="shared" si="75"/>
        <v>0</v>
      </c>
      <c r="I502" s="14">
        <v>0</v>
      </c>
      <c r="J502" s="11">
        <f t="shared" si="80"/>
        <v>0</v>
      </c>
      <c r="K502" s="3">
        <f t="shared" si="77"/>
        <v>0</v>
      </c>
      <c r="L502" s="11">
        <v>0</v>
      </c>
      <c r="M502" s="4">
        <v>0</v>
      </c>
      <c r="N502" s="11">
        <f t="shared" si="78"/>
        <v>0</v>
      </c>
      <c r="O502" s="4">
        <v>0</v>
      </c>
      <c r="P502" s="11">
        <f t="shared" si="79"/>
        <v>0</v>
      </c>
    </row>
    <row r="503" spans="1:16">
      <c r="A503" s="2">
        <v>9</v>
      </c>
      <c r="B503" s="88" t="s">
        <v>20</v>
      </c>
      <c r="C503" s="8">
        <v>4</v>
      </c>
      <c r="D503" s="4">
        <v>11</v>
      </c>
      <c r="E503" s="3">
        <v>0</v>
      </c>
      <c r="F503" s="3">
        <v>0</v>
      </c>
      <c r="G503" s="3">
        <v>0</v>
      </c>
      <c r="H503" s="84">
        <f t="shared" si="75"/>
        <v>0</v>
      </c>
      <c r="I503" s="14">
        <v>0</v>
      </c>
      <c r="J503" s="11">
        <f t="shared" si="80"/>
        <v>0</v>
      </c>
      <c r="K503" s="3">
        <f t="shared" si="77"/>
        <v>0</v>
      </c>
      <c r="L503" s="11">
        <v>0</v>
      </c>
      <c r="M503" s="4">
        <v>0</v>
      </c>
      <c r="N503" s="11">
        <f t="shared" si="78"/>
        <v>0</v>
      </c>
      <c r="O503" s="4">
        <v>0</v>
      </c>
      <c r="P503" s="11">
        <f t="shared" si="79"/>
        <v>0</v>
      </c>
    </row>
    <row r="504" spans="1:16">
      <c r="A504" s="2">
        <v>10</v>
      </c>
      <c r="B504" s="2" t="s">
        <v>21</v>
      </c>
      <c r="C504" s="8">
        <v>3</v>
      </c>
      <c r="D504" s="4">
        <v>4</v>
      </c>
      <c r="E504" s="3">
        <v>0</v>
      </c>
      <c r="F504" s="3">
        <v>0</v>
      </c>
      <c r="G504" s="3">
        <v>0</v>
      </c>
      <c r="H504" s="84">
        <f t="shared" si="75"/>
        <v>0</v>
      </c>
      <c r="I504" s="14">
        <v>0</v>
      </c>
      <c r="J504" s="11">
        <f t="shared" si="80"/>
        <v>0</v>
      </c>
      <c r="K504" s="3">
        <f t="shared" si="77"/>
        <v>0</v>
      </c>
      <c r="L504" s="11">
        <v>0</v>
      </c>
      <c r="M504" s="4">
        <v>0</v>
      </c>
      <c r="N504" s="11">
        <f t="shared" si="78"/>
        <v>0</v>
      </c>
      <c r="O504" s="4">
        <v>0</v>
      </c>
      <c r="P504" s="11">
        <f t="shared" si="79"/>
        <v>0</v>
      </c>
    </row>
    <row r="505" spans="1:16">
      <c r="A505" s="2">
        <v>11</v>
      </c>
      <c r="B505" s="2" t="s">
        <v>22</v>
      </c>
      <c r="C505" s="8">
        <v>13</v>
      </c>
      <c r="D505" s="4">
        <v>46</v>
      </c>
      <c r="E505" s="3">
        <v>0</v>
      </c>
      <c r="F505" s="3">
        <v>0</v>
      </c>
      <c r="G505" s="3">
        <v>0</v>
      </c>
      <c r="H505" s="84">
        <f t="shared" si="75"/>
        <v>0</v>
      </c>
      <c r="I505" s="14">
        <v>0</v>
      </c>
      <c r="J505" s="11">
        <f t="shared" si="80"/>
        <v>0</v>
      </c>
      <c r="K505" s="3">
        <f t="shared" si="77"/>
        <v>0</v>
      </c>
      <c r="L505" s="11">
        <v>0</v>
      </c>
      <c r="M505" s="4">
        <v>0</v>
      </c>
      <c r="N505" s="11">
        <f t="shared" si="78"/>
        <v>0</v>
      </c>
      <c r="O505" s="4">
        <v>0</v>
      </c>
      <c r="P505" s="11">
        <f t="shared" si="79"/>
        <v>0</v>
      </c>
    </row>
    <row r="506" spans="1:16">
      <c r="A506" s="2">
        <v>12</v>
      </c>
      <c r="B506" s="88" t="s">
        <v>23</v>
      </c>
      <c r="C506" s="8">
        <v>7</v>
      </c>
      <c r="D506" s="4">
        <v>18</v>
      </c>
      <c r="E506" s="3">
        <v>0</v>
      </c>
      <c r="F506" s="3">
        <v>0</v>
      </c>
      <c r="G506" s="3">
        <v>0</v>
      </c>
      <c r="H506" s="84">
        <f t="shared" si="75"/>
        <v>0</v>
      </c>
      <c r="I506" s="14">
        <v>0</v>
      </c>
      <c r="J506" s="11">
        <f t="shared" si="80"/>
        <v>0</v>
      </c>
      <c r="K506" s="3">
        <f t="shared" si="77"/>
        <v>0</v>
      </c>
      <c r="L506" s="11">
        <v>0</v>
      </c>
      <c r="M506" s="4">
        <v>0</v>
      </c>
      <c r="N506" s="11">
        <f t="shared" si="78"/>
        <v>0</v>
      </c>
      <c r="O506" s="4">
        <v>0</v>
      </c>
      <c r="P506" s="11">
        <f t="shared" si="79"/>
        <v>0</v>
      </c>
    </row>
    <row r="507" spans="1:16">
      <c r="A507" s="2">
        <v>13</v>
      </c>
      <c r="B507" s="88" t="s">
        <v>24</v>
      </c>
      <c r="C507" s="8">
        <v>11</v>
      </c>
      <c r="D507" s="4">
        <v>64</v>
      </c>
      <c r="E507" s="3">
        <v>0</v>
      </c>
      <c r="F507" s="3">
        <v>0</v>
      </c>
      <c r="G507" s="3">
        <v>0</v>
      </c>
      <c r="H507" s="84">
        <f t="shared" si="75"/>
        <v>0</v>
      </c>
      <c r="I507" s="14">
        <v>0</v>
      </c>
      <c r="J507" s="11">
        <f t="shared" si="80"/>
        <v>0</v>
      </c>
      <c r="K507" s="3">
        <f t="shared" si="77"/>
        <v>0</v>
      </c>
      <c r="L507" s="11">
        <v>0</v>
      </c>
      <c r="M507" s="4">
        <v>0</v>
      </c>
      <c r="N507" s="11">
        <f t="shared" si="78"/>
        <v>0</v>
      </c>
      <c r="O507" s="4">
        <v>0</v>
      </c>
      <c r="P507" s="11">
        <f t="shared" si="79"/>
        <v>0</v>
      </c>
    </row>
    <row r="508" spans="1:16">
      <c r="A508" s="2">
        <v>14</v>
      </c>
      <c r="B508" s="88" t="s">
        <v>25</v>
      </c>
      <c r="C508" s="8">
        <v>3</v>
      </c>
      <c r="D508" s="4">
        <v>6</v>
      </c>
      <c r="E508" s="3">
        <v>0</v>
      </c>
      <c r="F508" s="3">
        <v>0</v>
      </c>
      <c r="G508" s="3">
        <v>0</v>
      </c>
      <c r="H508" s="84">
        <f t="shared" si="75"/>
        <v>0</v>
      </c>
      <c r="I508" s="14">
        <v>0</v>
      </c>
      <c r="J508" s="11">
        <f t="shared" si="80"/>
        <v>0</v>
      </c>
      <c r="K508" s="3">
        <f t="shared" si="77"/>
        <v>0</v>
      </c>
      <c r="L508" s="11">
        <v>0</v>
      </c>
      <c r="M508" s="4">
        <v>0</v>
      </c>
      <c r="N508" s="11">
        <f t="shared" si="78"/>
        <v>0</v>
      </c>
      <c r="O508" s="4">
        <v>0</v>
      </c>
      <c r="P508" s="11">
        <f t="shared" si="79"/>
        <v>0</v>
      </c>
    </row>
    <row r="509" spans="1:16">
      <c r="A509" s="2">
        <v>15</v>
      </c>
      <c r="B509" s="2" t="s">
        <v>26</v>
      </c>
      <c r="C509" s="8">
        <v>3</v>
      </c>
      <c r="D509" s="4">
        <v>9</v>
      </c>
      <c r="E509" s="3">
        <v>0</v>
      </c>
      <c r="F509" s="3">
        <v>0</v>
      </c>
      <c r="G509" s="3">
        <v>0</v>
      </c>
      <c r="H509" s="84">
        <f t="shared" si="75"/>
        <v>0</v>
      </c>
      <c r="I509" s="14">
        <v>0</v>
      </c>
      <c r="J509" s="11">
        <f t="shared" si="80"/>
        <v>0</v>
      </c>
      <c r="K509" s="3">
        <f t="shared" si="77"/>
        <v>0</v>
      </c>
      <c r="L509" s="11">
        <v>0</v>
      </c>
      <c r="M509" s="4">
        <v>0</v>
      </c>
      <c r="N509" s="11">
        <f t="shared" si="78"/>
        <v>0</v>
      </c>
      <c r="O509" s="4">
        <v>0</v>
      </c>
      <c r="P509" s="11">
        <f t="shared" si="79"/>
        <v>0</v>
      </c>
    </row>
    <row r="510" spans="1:16">
      <c r="A510" s="2">
        <v>16</v>
      </c>
      <c r="B510" s="2" t="s">
        <v>27</v>
      </c>
      <c r="C510" s="8">
        <v>1</v>
      </c>
      <c r="D510" s="4">
        <v>3</v>
      </c>
      <c r="E510" s="3">
        <v>0</v>
      </c>
      <c r="F510" s="3">
        <v>0</v>
      </c>
      <c r="G510" s="3">
        <v>0</v>
      </c>
      <c r="H510" s="84">
        <f t="shared" si="75"/>
        <v>0</v>
      </c>
      <c r="I510" s="14">
        <v>0</v>
      </c>
      <c r="J510" s="11">
        <f t="shared" si="80"/>
        <v>0</v>
      </c>
      <c r="K510" s="3">
        <f t="shared" si="77"/>
        <v>0</v>
      </c>
      <c r="L510" s="11">
        <v>0</v>
      </c>
      <c r="M510" s="4">
        <v>0</v>
      </c>
      <c r="N510" s="11">
        <f t="shared" si="78"/>
        <v>0</v>
      </c>
      <c r="O510" s="4">
        <v>0</v>
      </c>
      <c r="P510" s="11">
        <f t="shared" si="79"/>
        <v>0</v>
      </c>
    </row>
    <row r="511" spans="1:16">
      <c r="A511" s="2">
        <v>17</v>
      </c>
      <c r="B511" s="88" t="s">
        <v>28</v>
      </c>
      <c r="C511" s="8">
        <v>9</v>
      </c>
      <c r="D511" s="8">
        <v>32</v>
      </c>
      <c r="E511" s="3">
        <v>2</v>
      </c>
      <c r="F511" s="3">
        <v>0</v>
      </c>
      <c r="G511" s="3">
        <v>0</v>
      </c>
      <c r="H511" s="84">
        <f t="shared" si="75"/>
        <v>2</v>
      </c>
      <c r="I511" s="14">
        <v>0</v>
      </c>
      <c r="J511" s="11">
        <f t="shared" si="80"/>
        <v>0</v>
      </c>
      <c r="K511" s="3">
        <f t="shared" si="77"/>
        <v>2</v>
      </c>
      <c r="L511" s="11">
        <v>3</v>
      </c>
      <c r="M511" s="4">
        <v>0</v>
      </c>
      <c r="N511" s="11">
        <f t="shared" si="78"/>
        <v>3</v>
      </c>
      <c r="O511" s="4">
        <v>0</v>
      </c>
      <c r="P511" s="11">
        <f t="shared" si="79"/>
        <v>3</v>
      </c>
    </row>
    <row r="512" spans="1:16">
      <c r="A512" s="2">
        <v>18</v>
      </c>
      <c r="B512" s="88" t="s">
        <v>29</v>
      </c>
      <c r="C512" s="8">
        <v>6</v>
      </c>
      <c r="D512" s="4">
        <v>22</v>
      </c>
      <c r="E512" s="3">
        <v>0</v>
      </c>
      <c r="F512" s="3">
        <v>0</v>
      </c>
      <c r="G512" s="3">
        <v>0</v>
      </c>
      <c r="H512" s="84">
        <f t="shared" si="75"/>
        <v>0</v>
      </c>
      <c r="I512" s="14">
        <v>0</v>
      </c>
      <c r="J512" s="11">
        <f t="shared" si="80"/>
        <v>0</v>
      </c>
      <c r="K512" s="3">
        <f t="shared" si="77"/>
        <v>0</v>
      </c>
      <c r="L512" s="11">
        <v>0</v>
      </c>
      <c r="M512" s="4">
        <v>0</v>
      </c>
      <c r="N512" s="11">
        <f t="shared" si="78"/>
        <v>0</v>
      </c>
      <c r="O512" s="4">
        <v>0</v>
      </c>
      <c r="P512" s="11">
        <f t="shared" si="79"/>
        <v>0</v>
      </c>
    </row>
    <row r="513" spans="1:16">
      <c r="A513" s="2">
        <v>19</v>
      </c>
      <c r="B513" s="88" t="s">
        <v>30</v>
      </c>
      <c r="C513" s="8">
        <v>7</v>
      </c>
      <c r="D513" s="4">
        <v>28</v>
      </c>
      <c r="E513" s="3">
        <v>0</v>
      </c>
      <c r="F513" s="3">
        <v>0</v>
      </c>
      <c r="G513" s="3">
        <v>0</v>
      </c>
      <c r="H513" s="84">
        <f t="shared" si="75"/>
        <v>0</v>
      </c>
      <c r="I513" s="14">
        <v>0</v>
      </c>
      <c r="J513" s="11">
        <f t="shared" si="80"/>
        <v>0</v>
      </c>
      <c r="K513" s="3">
        <f t="shared" si="77"/>
        <v>0</v>
      </c>
      <c r="L513" s="11">
        <v>0</v>
      </c>
      <c r="M513" s="4">
        <v>0</v>
      </c>
      <c r="N513" s="11">
        <f t="shared" si="78"/>
        <v>0</v>
      </c>
      <c r="O513" s="4">
        <v>0</v>
      </c>
      <c r="P513" s="11">
        <f t="shared" si="79"/>
        <v>0</v>
      </c>
    </row>
    <row r="514" spans="1:16">
      <c r="A514" s="2">
        <v>20</v>
      </c>
      <c r="B514" s="88" t="s">
        <v>31</v>
      </c>
      <c r="C514" s="8">
        <v>3</v>
      </c>
      <c r="D514" s="4">
        <v>8</v>
      </c>
      <c r="E514" s="21">
        <v>2.8</v>
      </c>
      <c r="F514" s="3">
        <v>0</v>
      </c>
      <c r="G514" s="3">
        <v>0</v>
      </c>
      <c r="H514" s="84">
        <f t="shared" si="75"/>
        <v>2.8</v>
      </c>
      <c r="I514" s="14">
        <v>2.8</v>
      </c>
      <c r="J514" s="11">
        <f t="shared" si="80"/>
        <v>100</v>
      </c>
      <c r="K514" s="3">
        <f t="shared" si="77"/>
        <v>0</v>
      </c>
      <c r="L514" s="11">
        <v>1</v>
      </c>
      <c r="M514" s="4">
        <v>0</v>
      </c>
      <c r="N514" s="11">
        <f t="shared" si="78"/>
        <v>1</v>
      </c>
      <c r="O514" s="4">
        <v>0</v>
      </c>
      <c r="P514" s="11">
        <f t="shared" si="79"/>
        <v>1</v>
      </c>
    </row>
    <row r="515" spans="1:16">
      <c r="A515" s="2">
        <v>21</v>
      </c>
      <c r="B515" s="2" t="s">
        <v>32</v>
      </c>
      <c r="C515" s="8">
        <v>3</v>
      </c>
      <c r="D515" s="4">
        <v>3</v>
      </c>
      <c r="E515" s="3">
        <v>0</v>
      </c>
      <c r="F515" s="3">
        <v>0</v>
      </c>
      <c r="G515" s="3">
        <v>0</v>
      </c>
      <c r="H515" s="84">
        <f t="shared" si="75"/>
        <v>0</v>
      </c>
      <c r="I515" s="14">
        <v>0</v>
      </c>
      <c r="J515" s="11">
        <f t="shared" si="80"/>
        <v>0</v>
      </c>
      <c r="K515" s="3">
        <f t="shared" si="77"/>
        <v>0</v>
      </c>
      <c r="L515" s="11">
        <v>0</v>
      </c>
      <c r="M515" s="4">
        <v>0</v>
      </c>
      <c r="N515" s="11">
        <f t="shared" si="78"/>
        <v>0</v>
      </c>
      <c r="O515" s="4">
        <v>0</v>
      </c>
      <c r="P515" s="11">
        <f t="shared" si="79"/>
        <v>0</v>
      </c>
    </row>
    <row r="516" spans="1:16">
      <c r="A516" s="2">
        <v>22</v>
      </c>
      <c r="B516" s="2" t="s">
        <v>33</v>
      </c>
      <c r="C516" s="8">
        <v>11</v>
      </c>
      <c r="D516" s="4">
        <v>35</v>
      </c>
      <c r="E516" s="3">
        <v>0</v>
      </c>
      <c r="F516" s="3">
        <v>0</v>
      </c>
      <c r="G516" s="3">
        <v>0</v>
      </c>
      <c r="H516" s="84">
        <f t="shared" si="75"/>
        <v>0</v>
      </c>
      <c r="I516" s="14">
        <v>0</v>
      </c>
      <c r="J516" s="11">
        <f t="shared" si="80"/>
        <v>0</v>
      </c>
      <c r="K516" s="3">
        <f t="shared" si="77"/>
        <v>0</v>
      </c>
      <c r="L516" s="11">
        <v>0</v>
      </c>
      <c r="M516" s="4">
        <v>0</v>
      </c>
      <c r="N516" s="11">
        <f t="shared" si="78"/>
        <v>0</v>
      </c>
      <c r="O516" s="4">
        <v>0</v>
      </c>
      <c r="P516" s="11">
        <f t="shared" si="79"/>
        <v>0</v>
      </c>
    </row>
    <row r="517" spans="1:16">
      <c r="A517" s="2">
        <v>23</v>
      </c>
      <c r="B517" s="88" t="s">
        <v>34</v>
      </c>
      <c r="C517" s="8">
        <v>3</v>
      </c>
      <c r="D517" s="4">
        <v>9</v>
      </c>
      <c r="E517" s="3">
        <v>11.5</v>
      </c>
      <c r="F517" s="3">
        <v>0</v>
      </c>
      <c r="G517" s="3">
        <v>0</v>
      </c>
      <c r="H517" s="84">
        <f t="shared" si="75"/>
        <v>11.5</v>
      </c>
      <c r="I517" s="14">
        <v>0</v>
      </c>
      <c r="J517" s="11">
        <f t="shared" si="80"/>
        <v>0</v>
      </c>
      <c r="K517" s="3">
        <f t="shared" si="77"/>
        <v>11.5</v>
      </c>
      <c r="L517" s="11">
        <v>0</v>
      </c>
      <c r="M517" s="4">
        <v>5</v>
      </c>
      <c r="N517" s="11">
        <f t="shared" si="78"/>
        <v>5</v>
      </c>
      <c r="O517" s="4">
        <v>0</v>
      </c>
      <c r="P517" s="11">
        <f t="shared" si="79"/>
        <v>5</v>
      </c>
    </row>
    <row r="518" spans="1:16">
      <c r="A518" s="2">
        <v>24</v>
      </c>
      <c r="B518" s="88" t="s">
        <v>36</v>
      </c>
      <c r="C518" s="8">
        <v>7</v>
      </c>
      <c r="D518" s="4">
        <v>26</v>
      </c>
      <c r="E518" s="3">
        <v>0</v>
      </c>
      <c r="F518" s="3">
        <v>0</v>
      </c>
      <c r="G518" s="3">
        <v>0</v>
      </c>
      <c r="H518" s="84">
        <f t="shared" si="75"/>
        <v>0</v>
      </c>
      <c r="I518" s="14">
        <v>0</v>
      </c>
      <c r="J518" s="11">
        <f t="shared" si="80"/>
        <v>0</v>
      </c>
      <c r="K518" s="3">
        <f t="shared" si="77"/>
        <v>0</v>
      </c>
      <c r="L518" s="11">
        <v>0</v>
      </c>
      <c r="M518" s="4">
        <v>0</v>
      </c>
      <c r="N518" s="11">
        <f t="shared" si="78"/>
        <v>0</v>
      </c>
      <c r="O518" s="4">
        <v>0</v>
      </c>
      <c r="P518" s="11">
        <f t="shared" si="79"/>
        <v>0</v>
      </c>
    </row>
    <row r="519" spans="1:16">
      <c r="A519" s="2">
        <v>25</v>
      </c>
      <c r="B519" s="2" t="s">
        <v>35</v>
      </c>
      <c r="C519" s="8">
        <v>2</v>
      </c>
      <c r="D519" s="4">
        <v>3</v>
      </c>
      <c r="E519" s="3">
        <v>0</v>
      </c>
      <c r="F519" s="3">
        <v>0</v>
      </c>
      <c r="G519" s="3">
        <v>0</v>
      </c>
      <c r="H519" s="84">
        <f t="shared" si="75"/>
        <v>0</v>
      </c>
      <c r="I519" s="14">
        <v>0</v>
      </c>
      <c r="J519" s="11">
        <f t="shared" si="80"/>
        <v>0</v>
      </c>
      <c r="K519" s="3">
        <f t="shared" si="77"/>
        <v>0</v>
      </c>
      <c r="L519" s="11">
        <v>0</v>
      </c>
      <c r="M519" s="4">
        <v>0</v>
      </c>
      <c r="N519" s="11">
        <f t="shared" si="78"/>
        <v>0</v>
      </c>
      <c r="O519" s="4">
        <v>0</v>
      </c>
      <c r="P519" s="11">
        <f t="shared" si="79"/>
        <v>0</v>
      </c>
    </row>
    <row r="520" spans="1:16">
      <c r="A520" s="2">
        <v>26</v>
      </c>
      <c r="B520" s="22" t="s">
        <v>37</v>
      </c>
      <c r="C520" s="8">
        <v>7</v>
      </c>
      <c r="D520" s="4">
        <v>35</v>
      </c>
      <c r="E520" s="3">
        <v>0</v>
      </c>
      <c r="F520" s="3">
        <v>0</v>
      </c>
      <c r="G520" s="3">
        <v>0</v>
      </c>
      <c r="H520" s="84">
        <f t="shared" si="75"/>
        <v>0</v>
      </c>
      <c r="I520" s="14">
        <v>0</v>
      </c>
      <c r="J520" s="11">
        <f t="shared" si="80"/>
        <v>0</v>
      </c>
      <c r="K520" s="3">
        <f t="shared" si="77"/>
        <v>0</v>
      </c>
      <c r="L520" s="11">
        <v>0</v>
      </c>
      <c r="M520" s="4">
        <v>0</v>
      </c>
      <c r="N520" s="11">
        <f t="shared" si="78"/>
        <v>0</v>
      </c>
      <c r="O520" s="4">
        <v>0</v>
      </c>
      <c r="P520" s="11">
        <f t="shared" si="79"/>
        <v>0</v>
      </c>
    </row>
    <row r="521" spans="1:16">
      <c r="A521" s="2">
        <v>27</v>
      </c>
      <c r="B521" s="88" t="s">
        <v>38</v>
      </c>
      <c r="C521" s="8">
        <v>2</v>
      </c>
      <c r="D521" s="4">
        <v>6</v>
      </c>
      <c r="E521" s="3">
        <v>0.5</v>
      </c>
      <c r="F521" s="3">
        <v>0</v>
      </c>
      <c r="G521" s="3">
        <v>0</v>
      </c>
      <c r="H521" s="84">
        <f t="shared" si="75"/>
        <v>0.5</v>
      </c>
      <c r="I521" s="14">
        <v>0</v>
      </c>
      <c r="J521" s="11">
        <f t="shared" si="80"/>
        <v>0</v>
      </c>
      <c r="K521" s="3">
        <f t="shared" si="77"/>
        <v>0.5</v>
      </c>
      <c r="L521" s="11">
        <v>1</v>
      </c>
      <c r="M521" s="4">
        <v>0</v>
      </c>
      <c r="N521" s="11">
        <f t="shared" si="78"/>
        <v>1</v>
      </c>
      <c r="O521" s="4">
        <v>0</v>
      </c>
      <c r="P521" s="11">
        <f t="shared" si="79"/>
        <v>1</v>
      </c>
    </row>
    <row r="522" spans="1:16">
      <c r="A522" s="2">
        <v>28</v>
      </c>
      <c r="B522" s="88" t="s">
        <v>39</v>
      </c>
      <c r="C522" s="8">
        <v>3</v>
      </c>
      <c r="D522" s="4">
        <v>5</v>
      </c>
      <c r="E522" s="3">
        <v>0</v>
      </c>
      <c r="F522" s="3">
        <v>0</v>
      </c>
      <c r="G522" s="3">
        <v>0</v>
      </c>
      <c r="H522" s="84">
        <f t="shared" si="75"/>
        <v>0</v>
      </c>
      <c r="I522" s="14">
        <v>0</v>
      </c>
      <c r="J522" s="11">
        <f t="shared" si="80"/>
        <v>0</v>
      </c>
      <c r="K522" s="3">
        <f t="shared" si="77"/>
        <v>0</v>
      </c>
      <c r="L522" s="11">
        <v>0</v>
      </c>
      <c r="M522" s="4">
        <v>0</v>
      </c>
      <c r="N522" s="11">
        <f t="shared" si="78"/>
        <v>0</v>
      </c>
      <c r="O522" s="4">
        <v>0</v>
      </c>
      <c r="P522" s="11">
        <f t="shared" si="79"/>
        <v>0</v>
      </c>
    </row>
    <row r="523" spans="1:16">
      <c r="A523" s="2">
        <v>29</v>
      </c>
      <c r="B523" s="2" t="s">
        <v>40</v>
      </c>
      <c r="C523" s="8">
        <v>5</v>
      </c>
      <c r="D523" s="4">
        <v>10</v>
      </c>
      <c r="E523" s="3">
        <v>0</v>
      </c>
      <c r="F523" s="3">
        <v>0</v>
      </c>
      <c r="G523" s="3">
        <v>0</v>
      </c>
      <c r="H523" s="84">
        <f t="shared" si="75"/>
        <v>0</v>
      </c>
      <c r="I523" s="14">
        <v>0</v>
      </c>
      <c r="J523" s="11">
        <f t="shared" si="80"/>
        <v>0</v>
      </c>
      <c r="K523" s="3">
        <f t="shared" si="77"/>
        <v>0</v>
      </c>
      <c r="L523" s="11">
        <v>0</v>
      </c>
      <c r="M523" s="4">
        <v>0</v>
      </c>
      <c r="N523" s="11">
        <f t="shared" si="78"/>
        <v>0</v>
      </c>
      <c r="O523" s="4">
        <v>0</v>
      </c>
      <c r="P523" s="11">
        <f t="shared" si="79"/>
        <v>0</v>
      </c>
    </row>
    <row r="524" spans="1:16">
      <c r="A524" s="2">
        <v>30</v>
      </c>
      <c r="B524" s="2" t="s">
        <v>41</v>
      </c>
      <c r="C524" s="8">
        <v>11</v>
      </c>
      <c r="D524" s="8">
        <v>21</v>
      </c>
      <c r="E524" s="3">
        <v>0</v>
      </c>
      <c r="F524" s="3">
        <v>0</v>
      </c>
      <c r="G524" s="3">
        <v>0</v>
      </c>
      <c r="H524" s="84">
        <f t="shared" si="75"/>
        <v>0</v>
      </c>
      <c r="I524" s="14">
        <v>0</v>
      </c>
      <c r="J524" s="11">
        <f t="shared" si="80"/>
        <v>0</v>
      </c>
      <c r="K524" s="3">
        <f t="shared" si="77"/>
        <v>0</v>
      </c>
      <c r="L524" s="12">
        <v>0</v>
      </c>
      <c r="M524" s="4">
        <v>0</v>
      </c>
      <c r="N524" s="11">
        <f t="shared" si="78"/>
        <v>0</v>
      </c>
      <c r="O524" s="4">
        <v>0</v>
      </c>
      <c r="P524" s="11">
        <f t="shared" si="79"/>
        <v>0</v>
      </c>
    </row>
    <row r="525" spans="1:16">
      <c r="A525" s="9"/>
      <c r="B525" s="9" t="s">
        <v>42</v>
      </c>
      <c r="C525" s="5">
        <f>SUM(C495:C524)</f>
        <v>172</v>
      </c>
      <c r="D525" s="5">
        <f>SUM(D495:D524)</f>
        <v>532</v>
      </c>
      <c r="E525" s="7">
        <f>SUM(E495:E524)</f>
        <v>16.8</v>
      </c>
      <c r="F525" s="7">
        <f t="shared" ref="F525:P525" si="81">SUM(F495:F524)</f>
        <v>0</v>
      </c>
      <c r="G525" s="7">
        <f t="shared" si="81"/>
        <v>0</v>
      </c>
      <c r="H525" s="7">
        <f t="shared" si="81"/>
        <v>16.8</v>
      </c>
      <c r="I525" s="7">
        <f t="shared" si="81"/>
        <v>2.8</v>
      </c>
      <c r="J525" s="7">
        <f t="shared" si="81"/>
        <v>100</v>
      </c>
      <c r="K525" s="7">
        <f t="shared" si="81"/>
        <v>14</v>
      </c>
      <c r="L525" s="15">
        <f t="shared" si="81"/>
        <v>5</v>
      </c>
      <c r="M525" s="15">
        <f t="shared" si="81"/>
        <v>5</v>
      </c>
      <c r="N525" s="15">
        <f t="shared" si="81"/>
        <v>10</v>
      </c>
      <c r="O525" s="15">
        <f t="shared" si="81"/>
        <v>0</v>
      </c>
      <c r="P525" s="15">
        <f t="shared" si="81"/>
        <v>10</v>
      </c>
    </row>
  </sheetData>
  <mergeCells count="105">
    <mergeCell ref="A491:P491"/>
    <mergeCell ref="A492:A493"/>
    <mergeCell ref="B492:B493"/>
    <mergeCell ref="C492:C493"/>
    <mergeCell ref="D492:D493"/>
    <mergeCell ref="E492:K492"/>
    <mergeCell ref="L492:P492"/>
    <mergeCell ref="A421:P421"/>
    <mergeCell ref="A422:A423"/>
    <mergeCell ref="B422:B423"/>
    <mergeCell ref="C422:C423"/>
    <mergeCell ref="D422:D423"/>
    <mergeCell ref="E422:K422"/>
    <mergeCell ref="L422:P422"/>
    <mergeCell ref="A456:P456"/>
    <mergeCell ref="A457:A458"/>
    <mergeCell ref="B457:B458"/>
    <mergeCell ref="C457:C458"/>
    <mergeCell ref="D457:D458"/>
    <mergeCell ref="E457:K457"/>
    <mergeCell ref="L457:P457"/>
    <mergeCell ref="A386:P386"/>
    <mergeCell ref="A387:A388"/>
    <mergeCell ref="B387:B388"/>
    <mergeCell ref="C387:C388"/>
    <mergeCell ref="D387:D388"/>
    <mergeCell ref="E387:K387"/>
    <mergeCell ref="L387:P387"/>
    <mergeCell ref="A351:P351"/>
    <mergeCell ref="A352:A353"/>
    <mergeCell ref="B352:B353"/>
    <mergeCell ref="C352:C353"/>
    <mergeCell ref="D352:D353"/>
    <mergeCell ref="E352:K352"/>
    <mergeCell ref="L352:P352"/>
    <mergeCell ref="A316:P316"/>
    <mergeCell ref="A317:A318"/>
    <mergeCell ref="B317:B318"/>
    <mergeCell ref="C317:C318"/>
    <mergeCell ref="D317:D318"/>
    <mergeCell ref="E317:K317"/>
    <mergeCell ref="L317:P317"/>
    <mergeCell ref="A246:P246"/>
    <mergeCell ref="A247:A248"/>
    <mergeCell ref="B247:B248"/>
    <mergeCell ref="C247:C248"/>
    <mergeCell ref="D247:D248"/>
    <mergeCell ref="E247:K247"/>
    <mergeCell ref="L247:P247"/>
    <mergeCell ref="A281:P281"/>
    <mergeCell ref="A282:A283"/>
    <mergeCell ref="B282:B283"/>
    <mergeCell ref="C282:C283"/>
    <mergeCell ref="D282:D283"/>
    <mergeCell ref="E282:K282"/>
    <mergeCell ref="L282:P282"/>
    <mergeCell ref="A211:P211"/>
    <mergeCell ref="A212:A213"/>
    <mergeCell ref="B212:B213"/>
    <mergeCell ref="C212:C213"/>
    <mergeCell ref="D212:D213"/>
    <mergeCell ref="E212:K212"/>
    <mergeCell ref="L212:P212"/>
    <mergeCell ref="A176:P176"/>
    <mergeCell ref="A177:A178"/>
    <mergeCell ref="B177:B178"/>
    <mergeCell ref="C177:C178"/>
    <mergeCell ref="D177:D178"/>
    <mergeCell ref="E177:K177"/>
    <mergeCell ref="L177:P177"/>
    <mergeCell ref="A71:P71"/>
    <mergeCell ref="A72:A73"/>
    <mergeCell ref="B72:B73"/>
    <mergeCell ref="C72:C73"/>
    <mergeCell ref="D72:D73"/>
    <mergeCell ref="E72:K72"/>
    <mergeCell ref="L72:P72"/>
    <mergeCell ref="A1:P1"/>
    <mergeCell ref="A2:A3"/>
    <mergeCell ref="B2:B3"/>
    <mergeCell ref="C2:C3"/>
    <mergeCell ref="D2:D3"/>
    <mergeCell ref="E2:K2"/>
    <mergeCell ref="L2:P2"/>
    <mergeCell ref="A36:P36"/>
    <mergeCell ref="A37:A38"/>
    <mergeCell ref="B37:B38"/>
    <mergeCell ref="C37:C38"/>
    <mergeCell ref="D37:D38"/>
    <mergeCell ref="E37:K37"/>
    <mergeCell ref="L37:P37"/>
    <mergeCell ref="A106:P106"/>
    <mergeCell ref="A107:A108"/>
    <mergeCell ref="B107:B108"/>
    <mergeCell ref="C107:C108"/>
    <mergeCell ref="D107:D108"/>
    <mergeCell ref="E107:K107"/>
    <mergeCell ref="L107:P107"/>
    <mergeCell ref="A141:P141"/>
    <mergeCell ref="A142:A143"/>
    <mergeCell ref="B142:B143"/>
    <mergeCell ref="C142:C143"/>
    <mergeCell ref="D142:D143"/>
    <mergeCell ref="E142:K142"/>
    <mergeCell ref="L142:P142"/>
  </mergeCells>
  <printOptions horizontalCentered="1"/>
  <pageMargins left="0.31496062992126" right="0.31496062992126" top="0" bottom="0" header="0.118110236220472" footer="0.11811023622047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5"/>
  <sheetViews>
    <sheetView topLeftCell="A491" zoomScale="120" zoomScaleNormal="120" workbookViewId="0">
      <pane xSplit="12" ySplit="4" topLeftCell="M504" activePane="bottomRight" state="frozen"/>
      <selection activeCell="A491" sqref="A491"/>
      <selection pane="topRight" activeCell="M491" sqref="M491"/>
      <selection pane="bottomLeft" activeCell="A495" sqref="A495"/>
      <selection pane="bottomRight" activeCell="K514" sqref="K514"/>
    </sheetView>
  </sheetViews>
  <sheetFormatPr defaultRowHeight="15"/>
  <cols>
    <col min="1" max="1" width="5.7109375" customWidth="1"/>
    <col min="2" max="2" width="13.5703125" customWidth="1"/>
    <col min="3" max="3" width="9.28515625" customWidth="1"/>
    <col min="4" max="4" width="9.42578125" customWidth="1"/>
    <col min="5" max="5" width="8.85546875" customWidth="1"/>
    <col min="6" max="6" width="11.42578125" customWidth="1"/>
    <col min="7" max="7" width="9.7109375" customWidth="1"/>
    <col min="8" max="8" width="9" customWidth="1"/>
    <col min="9" max="9" width="9.28515625" customWidth="1"/>
    <col min="10" max="10" width="11.5703125" customWidth="1"/>
    <col min="11" max="11" width="12.140625" customWidth="1"/>
  </cols>
  <sheetData>
    <row r="1" spans="1:11" ht="41.25" customHeight="1">
      <c r="A1" s="255" t="s">
        <v>67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5.75">
      <c r="A2" s="256" t="s">
        <v>0</v>
      </c>
      <c r="B2" s="256" t="s">
        <v>1</v>
      </c>
      <c r="C2" s="256" t="s">
        <v>2</v>
      </c>
      <c r="D2" s="256" t="s">
        <v>3</v>
      </c>
      <c r="E2" s="256" t="s">
        <v>4</v>
      </c>
      <c r="F2" s="257"/>
      <c r="G2" s="257"/>
      <c r="H2" s="257"/>
      <c r="I2" s="257"/>
      <c r="J2" s="257"/>
      <c r="K2" s="257"/>
    </row>
    <row r="3" spans="1:11" ht="63">
      <c r="A3" s="256"/>
      <c r="B3" s="256"/>
      <c r="C3" s="256"/>
      <c r="D3" s="256"/>
      <c r="E3" s="76" t="s">
        <v>65</v>
      </c>
      <c r="F3" s="76" t="s">
        <v>49</v>
      </c>
      <c r="G3" s="76" t="s">
        <v>6</v>
      </c>
      <c r="H3" s="76" t="s">
        <v>7</v>
      </c>
      <c r="I3" s="76" t="s">
        <v>8</v>
      </c>
      <c r="J3" s="76" t="s">
        <v>9</v>
      </c>
      <c r="K3" s="76" t="s">
        <v>10</v>
      </c>
    </row>
    <row r="4" spans="1:11" ht="15.75">
      <c r="A4" s="77">
        <v>1</v>
      </c>
      <c r="B4" s="77">
        <v>2</v>
      </c>
      <c r="C4" s="77">
        <v>3</v>
      </c>
      <c r="D4" s="77">
        <v>4</v>
      </c>
      <c r="E4" s="77">
        <v>5</v>
      </c>
      <c r="F4" s="77">
        <v>6</v>
      </c>
      <c r="G4" s="77">
        <v>7</v>
      </c>
      <c r="H4" s="77">
        <v>8</v>
      </c>
      <c r="I4" s="77">
        <v>9</v>
      </c>
      <c r="J4" s="77">
        <v>10</v>
      </c>
      <c r="K4" s="77">
        <v>11</v>
      </c>
    </row>
    <row r="5" spans="1:11" ht="15.75">
      <c r="A5" s="47">
        <v>1</v>
      </c>
      <c r="B5" s="83" t="s">
        <v>13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97">
        <v>0</v>
      </c>
      <c r="J5" s="81" t="e">
        <f t="shared" ref="J5:J25" si="0">I5/H5*100</f>
        <v>#DIV/0!</v>
      </c>
      <c r="K5" s="80">
        <f t="shared" ref="K5:K35" si="1">H5-I5</f>
        <v>0</v>
      </c>
    </row>
    <row r="6" spans="1:11" ht="15.75">
      <c r="A6" s="47">
        <v>2</v>
      </c>
      <c r="B6" s="91" t="s">
        <v>14</v>
      </c>
      <c r="C6" s="78">
        <v>1</v>
      </c>
      <c r="D6" s="78">
        <v>25</v>
      </c>
      <c r="E6" s="79">
        <v>3.23</v>
      </c>
      <c r="F6" s="79">
        <v>0</v>
      </c>
      <c r="G6" s="79">
        <v>0</v>
      </c>
      <c r="H6" s="79">
        <f>SUM(E6:G6)</f>
        <v>3.23</v>
      </c>
      <c r="I6" s="97">
        <v>0</v>
      </c>
      <c r="J6" s="81">
        <f t="shared" si="0"/>
        <v>0</v>
      </c>
      <c r="K6" s="80">
        <f t="shared" si="1"/>
        <v>3.23</v>
      </c>
    </row>
    <row r="7" spans="1:11" ht="15.75">
      <c r="A7" s="47">
        <v>3</v>
      </c>
      <c r="B7" s="83" t="s">
        <v>15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97">
        <v>0</v>
      </c>
      <c r="J7" s="81" t="e">
        <f t="shared" si="0"/>
        <v>#DIV/0!</v>
      </c>
      <c r="K7" s="80">
        <f t="shared" si="1"/>
        <v>0</v>
      </c>
    </row>
    <row r="8" spans="1:11" ht="15.75">
      <c r="A8" s="47">
        <v>4</v>
      </c>
      <c r="B8" s="83" t="s">
        <v>16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f>SUM(E8:G8)</f>
        <v>0</v>
      </c>
      <c r="I8" s="97">
        <v>0</v>
      </c>
      <c r="J8" s="81" t="e">
        <f t="shared" si="0"/>
        <v>#DIV/0!</v>
      </c>
      <c r="K8" s="80">
        <f t="shared" si="1"/>
        <v>0</v>
      </c>
    </row>
    <row r="9" spans="1:11" ht="15.75">
      <c r="A9" s="47">
        <v>5</v>
      </c>
      <c r="B9" s="83" t="s">
        <v>80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97">
        <v>0</v>
      </c>
      <c r="J9" s="81" t="e">
        <f t="shared" si="0"/>
        <v>#DIV/0!</v>
      </c>
      <c r="K9" s="80">
        <f t="shared" si="1"/>
        <v>0</v>
      </c>
    </row>
    <row r="10" spans="1:11" ht="15.75">
      <c r="A10" s="47">
        <v>6</v>
      </c>
      <c r="B10" s="83" t="s">
        <v>17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f t="shared" ref="H10:H20" si="2">SUM(E10:G10)</f>
        <v>0</v>
      </c>
      <c r="I10" s="97">
        <v>0</v>
      </c>
      <c r="J10" s="81" t="e">
        <f t="shared" si="0"/>
        <v>#DIV/0!</v>
      </c>
      <c r="K10" s="80">
        <f t="shared" si="1"/>
        <v>0</v>
      </c>
    </row>
    <row r="11" spans="1:11" ht="15.75">
      <c r="A11" s="47">
        <v>7</v>
      </c>
      <c r="B11" s="83" t="s">
        <v>18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f t="shared" si="2"/>
        <v>0</v>
      </c>
      <c r="I11" s="97">
        <v>0</v>
      </c>
      <c r="J11" s="81" t="e">
        <f t="shared" si="0"/>
        <v>#DIV/0!</v>
      </c>
      <c r="K11" s="80">
        <f t="shared" si="1"/>
        <v>0</v>
      </c>
    </row>
    <row r="12" spans="1:11" ht="15.75">
      <c r="A12" s="47">
        <v>8</v>
      </c>
      <c r="B12" s="83" t="s">
        <v>19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f t="shared" si="2"/>
        <v>0</v>
      </c>
      <c r="I12" s="97">
        <v>0</v>
      </c>
      <c r="J12" s="81" t="e">
        <f t="shared" si="0"/>
        <v>#DIV/0!</v>
      </c>
      <c r="K12" s="80">
        <f t="shared" si="1"/>
        <v>0</v>
      </c>
    </row>
    <row r="13" spans="1:11" ht="15.75">
      <c r="A13" s="47">
        <v>9</v>
      </c>
      <c r="B13" s="83" t="s">
        <v>20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f t="shared" si="2"/>
        <v>0</v>
      </c>
      <c r="I13" s="97">
        <v>0</v>
      </c>
      <c r="J13" s="81" t="e">
        <f t="shared" si="0"/>
        <v>#DIV/0!</v>
      </c>
      <c r="K13" s="80">
        <f t="shared" si="1"/>
        <v>0</v>
      </c>
    </row>
    <row r="14" spans="1:11" ht="15.75">
      <c r="A14" s="47">
        <v>10</v>
      </c>
      <c r="B14" s="83" t="s">
        <v>21</v>
      </c>
      <c r="C14" s="78">
        <v>5</v>
      </c>
      <c r="D14" s="78">
        <v>96</v>
      </c>
      <c r="E14" s="79">
        <v>12.42</v>
      </c>
      <c r="F14" s="79">
        <v>0</v>
      </c>
      <c r="G14" s="79">
        <v>0</v>
      </c>
      <c r="H14" s="79">
        <f t="shared" si="2"/>
        <v>12.42</v>
      </c>
      <c r="I14" s="97">
        <v>0</v>
      </c>
      <c r="J14" s="81">
        <f t="shared" si="0"/>
        <v>0</v>
      </c>
      <c r="K14" s="80">
        <f t="shared" si="1"/>
        <v>12.42</v>
      </c>
    </row>
    <row r="15" spans="1:11" ht="15.75">
      <c r="A15" s="47">
        <v>11</v>
      </c>
      <c r="B15" s="83" t="s">
        <v>22</v>
      </c>
      <c r="C15" s="78">
        <v>1</v>
      </c>
      <c r="D15" s="78">
        <v>23</v>
      </c>
      <c r="E15" s="79">
        <v>0</v>
      </c>
      <c r="F15" s="79">
        <v>0</v>
      </c>
      <c r="G15" s="79">
        <v>0</v>
      </c>
      <c r="H15" s="79">
        <f t="shared" si="2"/>
        <v>0</v>
      </c>
      <c r="I15" s="97">
        <v>0</v>
      </c>
      <c r="J15" s="81" t="e">
        <f t="shared" si="0"/>
        <v>#DIV/0!</v>
      </c>
      <c r="K15" s="80">
        <f t="shared" si="1"/>
        <v>0</v>
      </c>
    </row>
    <row r="16" spans="1:11" ht="15.75">
      <c r="A16" s="47">
        <v>12</v>
      </c>
      <c r="B16" s="83" t="s">
        <v>23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f t="shared" si="2"/>
        <v>0</v>
      </c>
      <c r="I16" s="97">
        <v>0</v>
      </c>
      <c r="J16" s="81" t="e">
        <f t="shared" si="0"/>
        <v>#DIV/0!</v>
      </c>
      <c r="K16" s="80">
        <f t="shared" si="1"/>
        <v>0</v>
      </c>
    </row>
    <row r="17" spans="1:11" ht="15.75">
      <c r="A17" s="47">
        <v>13</v>
      </c>
      <c r="B17" s="83" t="s">
        <v>24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f t="shared" si="2"/>
        <v>0</v>
      </c>
      <c r="I17" s="97">
        <v>0</v>
      </c>
      <c r="J17" s="81" t="e">
        <f t="shared" si="0"/>
        <v>#DIV/0!</v>
      </c>
      <c r="K17" s="80">
        <f t="shared" si="1"/>
        <v>0</v>
      </c>
    </row>
    <row r="18" spans="1:11" ht="15.75">
      <c r="A18" s="47">
        <v>14</v>
      </c>
      <c r="B18" s="83" t="s">
        <v>25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f t="shared" si="2"/>
        <v>0</v>
      </c>
      <c r="I18" s="97">
        <v>0</v>
      </c>
      <c r="J18" s="81" t="e">
        <f t="shared" si="0"/>
        <v>#DIV/0!</v>
      </c>
      <c r="K18" s="80">
        <f t="shared" si="1"/>
        <v>0</v>
      </c>
    </row>
    <row r="19" spans="1:11" ht="15.75">
      <c r="A19" s="47">
        <v>15</v>
      </c>
      <c r="B19" s="83" t="s">
        <v>26</v>
      </c>
      <c r="C19" s="78">
        <v>2</v>
      </c>
      <c r="D19" s="78">
        <v>37</v>
      </c>
      <c r="E19" s="79">
        <v>4.79</v>
      </c>
      <c r="F19" s="79">
        <v>0</v>
      </c>
      <c r="G19" s="79">
        <v>0</v>
      </c>
      <c r="H19" s="79">
        <f t="shared" si="2"/>
        <v>4.79</v>
      </c>
      <c r="I19" s="97">
        <v>0</v>
      </c>
      <c r="J19" s="81">
        <f t="shared" si="0"/>
        <v>0</v>
      </c>
      <c r="K19" s="80">
        <f t="shared" si="1"/>
        <v>4.79</v>
      </c>
    </row>
    <row r="20" spans="1:11" ht="15.75">
      <c r="A20" s="47">
        <v>16</v>
      </c>
      <c r="B20" s="83" t="s">
        <v>27</v>
      </c>
      <c r="C20" s="78">
        <v>12</v>
      </c>
      <c r="D20" s="78">
        <v>153</v>
      </c>
      <c r="E20" s="79">
        <v>19.8</v>
      </c>
      <c r="F20" s="79">
        <v>0</v>
      </c>
      <c r="G20" s="79">
        <v>0</v>
      </c>
      <c r="H20" s="79">
        <f t="shared" si="2"/>
        <v>19.8</v>
      </c>
      <c r="I20" s="97">
        <v>0</v>
      </c>
      <c r="J20" s="81">
        <f t="shared" si="0"/>
        <v>0</v>
      </c>
      <c r="K20" s="80">
        <f t="shared" si="1"/>
        <v>19.8</v>
      </c>
    </row>
    <row r="21" spans="1:11" ht="15.75">
      <c r="A21" s="47">
        <v>17</v>
      </c>
      <c r="B21" s="83" t="s">
        <v>28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97">
        <v>0</v>
      </c>
      <c r="J21" s="81" t="e">
        <f t="shared" si="0"/>
        <v>#DIV/0!</v>
      </c>
      <c r="K21" s="80">
        <f t="shared" si="1"/>
        <v>0</v>
      </c>
    </row>
    <row r="22" spans="1:11" ht="15.75">
      <c r="A22" s="47">
        <v>18</v>
      </c>
      <c r="B22" s="91" t="s">
        <v>29</v>
      </c>
      <c r="C22" s="78">
        <v>10</v>
      </c>
      <c r="D22" s="78">
        <v>219</v>
      </c>
      <c r="E22" s="79">
        <v>28.34</v>
      </c>
      <c r="F22" s="79">
        <v>0</v>
      </c>
      <c r="G22" s="79">
        <v>0</v>
      </c>
      <c r="H22" s="79">
        <f t="shared" ref="H22:H29" si="3">SUM(E22:G22)</f>
        <v>28.34</v>
      </c>
      <c r="I22" s="97">
        <v>0</v>
      </c>
      <c r="J22" s="81">
        <f t="shared" si="0"/>
        <v>0</v>
      </c>
      <c r="K22" s="80">
        <f t="shared" si="1"/>
        <v>28.34</v>
      </c>
    </row>
    <row r="23" spans="1:11" ht="15.75">
      <c r="A23" s="47">
        <v>19</v>
      </c>
      <c r="B23" s="83" t="s">
        <v>30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f t="shared" si="3"/>
        <v>0</v>
      </c>
      <c r="I23" s="97">
        <v>0</v>
      </c>
      <c r="J23" s="81" t="e">
        <f t="shared" si="0"/>
        <v>#DIV/0!</v>
      </c>
      <c r="K23" s="80">
        <f t="shared" si="1"/>
        <v>0</v>
      </c>
    </row>
    <row r="24" spans="1:11" ht="15.75">
      <c r="A24" s="47">
        <v>20</v>
      </c>
      <c r="B24" s="91" t="s">
        <v>31</v>
      </c>
      <c r="C24" s="78">
        <v>14</v>
      </c>
      <c r="D24" s="78">
        <v>226</v>
      </c>
      <c r="E24" s="79">
        <v>29.24</v>
      </c>
      <c r="F24" s="79">
        <v>0</v>
      </c>
      <c r="G24" s="79">
        <v>0</v>
      </c>
      <c r="H24" s="79">
        <f t="shared" si="3"/>
        <v>29.24</v>
      </c>
      <c r="I24" s="97">
        <v>0</v>
      </c>
      <c r="J24" s="81">
        <f t="shared" si="0"/>
        <v>0</v>
      </c>
      <c r="K24" s="80">
        <f t="shared" si="1"/>
        <v>29.24</v>
      </c>
    </row>
    <row r="25" spans="1:11" ht="15.75">
      <c r="A25" s="47">
        <v>21</v>
      </c>
      <c r="B25" s="83" t="s">
        <v>32</v>
      </c>
      <c r="C25" s="78">
        <v>7</v>
      </c>
      <c r="D25" s="78">
        <v>108</v>
      </c>
      <c r="E25" s="79">
        <v>13.98</v>
      </c>
      <c r="F25" s="79">
        <v>0</v>
      </c>
      <c r="G25" s="79">
        <v>0</v>
      </c>
      <c r="H25" s="79">
        <f t="shared" si="3"/>
        <v>13.98</v>
      </c>
      <c r="I25" s="97">
        <v>0</v>
      </c>
      <c r="J25" s="81">
        <f t="shared" si="0"/>
        <v>0</v>
      </c>
      <c r="K25" s="80">
        <f t="shared" si="1"/>
        <v>13.98</v>
      </c>
    </row>
    <row r="26" spans="1:11" ht="15.75">
      <c r="A26" s="47">
        <v>22</v>
      </c>
      <c r="B26" s="83" t="s">
        <v>33</v>
      </c>
      <c r="C26" s="78">
        <v>26</v>
      </c>
      <c r="D26" s="78">
        <v>382</v>
      </c>
      <c r="E26" s="79">
        <v>4.28</v>
      </c>
      <c r="F26" s="79">
        <v>0</v>
      </c>
      <c r="G26" s="79">
        <v>0</v>
      </c>
      <c r="H26" s="79">
        <f t="shared" si="3"/>
        <v>4.28</v>
      </c>
      <c r="I26" s="97">
        <v>0</v>
      </c>
      <c r="J26" s="81">
        <v>0</v>
      </c>
      <c r="K26" s="80">
        <f t="shared" si="1"/>
        <v>4.28</v>
      </c>
    </row>
    <row r="27" spans="1:11" ht="15.75">
      <c r="A27" s="47">
        <v>23</v>
      </c>
      <c r="B27" s="83" t="s">
        <v>34</v>
      </c>
      <c r="C27" s="78">
        <v>10</v>
      </c>
      <c r="D27" s="78">
        <v>169</v>
      </c>
      <c r="E27" s="79">
        <v>21.87</v>
      </c>
      <c r="F27" s="79">
        <v>0</v>
      </c>
      <c r="G27" s="79">
        <v>0</v>
      </c>
      <c r="H27" s="79">
        <f t="shared" si="3"/>
        <v>21.87</v>
      </c>
      <c r="I27" s="97">
        <v>0</v>
      </c>
      <c r="J27" s="81">
        <f t="shared" ref="J27:J35" si="4">I27/H27*100</f>
        <v>0</v>
      </c>
      <c r="K27" s="80">
        <f t="shared" si="1"/>
        <v>21.87</v>
      </c>
    </row>
    <row r="28" spans="1:11" ht="15.75">
      <c r="A28" s="47">
        <v>24</v>
      </c>
      <c r="B28" s="83" t="s">
        <v>36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f t="shared" si="3"/>
        <v>0</v>
      </c>
      <c r="I28" s="97">
        <v>0</v>
      </c>
      <c r="J28" s="81" t="e">
        <f t="shared" si="4"/>
        <v>#DIV/0!</v>
      </c>
      <c r="K28" s="80">
        <f t="shared" si="1"/>
        <v>0</v>
      </c>
    </row>
    <row r="29" spans="1:11" ht="15.75">
      <c r="A29" s="47">
        <v>25</v>
      </c>
      <c r="B29" s="83" t="s">
        <v>35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f t="shared" si="3"/>
        <v>0</v>
      </c>
      <c r="I29" s="97">
        <v>0</v>
      </c>
      <c r="J29" s="81" t="e">
        <f t="shared" si="4"/>
        <v>#DIV/0!</v>
      </c>
      <c r="K29" s="80">
        <f t="shared" si="1"/>
        <v>0</v>
      </c>
    </row>
    <row r="30" spans="1:11" ht="15.75">
      <c r="A30" s="47">
        <v>26</v>
      </c>
      <c r="B30" s="83" t="s">
        <v>37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97">
        <v>0</v>
      </c>
      <c r="J30" s="81" t="e">
        <f t="shared" si="4"/>
        <v>#DIV/0!</v>
      </c>
      <c r="K30" s="80">
        <f t="shared" si="1"/>
        <v>0</v>
      </c>
    </row>
    <row r="31" spans="1:11" ht="15.75">
      <c r="A31" s="47">
        <v>27</v>
      </c>
      <c r="B31" s="83" t="s">
        <v>38</v>
      </c>
      <c r="C31" s="78">
        <v>11</v>
      </c>
      <c r="D31" s="78">
        <v>171</v>
      </c>
      <c r="E31" s="79">
        <v>22.13</v>
      </c>
      <c r="F31" s="79">
        <v>0</v>
      </c>
      <c r="G31" s="79">
        <v>0</v>
      </c>
      <c r="H31" s="79">
        <f>SUM(E31:G31)</f>
        <v>22.13</v>
      </c>
      <c r="I31" s="97">
        <v>0</v>
      </c>
      <c r="J31" s="81">
        <f t="shared" si="4"/>
        <v>0</v>
      </c>
      <c r="K31" s="80">
        <f t="shared" si="1"/>
        <v>22.13</v>
      </c>
    </row>
    <row r="32" spans="1:11" ht="15.75">
      <c r="A32" s="47">
        <v>28</v>
      </c>
      <c r="B32" s="91" t="s">
        <v>39</v>
      </c>
      <c r="C32" s="78">
        <v>3</v>
      </c>
      <c r="D32" s="78">
        <v>52</v>
      </c>
      <c r="E32" s="79">
        <v>6.73</v>
      </c>
      <c r="F32" s="79">
        <v>0</v>
      </c>
      <c r="G32" s="79">
        <v>0</v>
      </c>
      <c r="H32" s="79">
        <f>SUM(E32:G32)</f>
        <v>6.73</v>
      </c>
      <c r="I32" s="97">
        <v>0</v>
      </c>
      <c r="J32" s="81">
        <f t="shared" si="4"/>
        <v>0</v>
      </c>
      <c r="K32" s="80">
        <f t="shared" si="1"/>
        <v>6.73</v>
      </c>
    </row>
    <row r="33" spans="1:11" ht="15.75">
      <c r="A33" s="47">
        <v>29</v>
      </c>
      <c r="B33" s="83" t="s">
        <v>40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97">
        <v>0</v>
      </c>
      <c r="J33" s="81" t="e">
        <f t="shared" si="4"/>
        <v>#DIV/0!</v>
      </c>
      <c r="K33" s="80">
        <f t="shared" si="1"/>
        <v>0</v>
      </c>
    </row>
    <row r="34" spans="1:11" ht="15.75">
      <c r="A34" s="47">
        <v>30</v>
      </c>
      <c r="B34" s="50" t="s">
        <v>41</v>
      </c>
      <c r="C34" s="82">
        <v>17</v>
      </c>
      <c r="D34" s="82">
        <v>262</v>
      </c>
      <c r="E34" s="79">
        <v>33.9</v>
      </c>
      <c r="F34" s="79">
        <v>0</v>
      </c>
      <c r="G34" s="79">
        <v>0</v>
      </c>
      <c r="H34" s="79">
        <f>SUM(E34:G34)</f>
        <v>33.9</v>
      </c>
      <c r="I34" s="98">
        <v>0</v>
      </c>
      <c r="J34" s="81">
        <f t="shared" si="4"/>
        <v>0</v>
      </c>
      <c r="K34" s="80">
        <f t="shared" si="1"/>
        <v>33.9</v>
      </c>
    </row>
    <row r="35" spans="1:11" ht="15.75">
      <c r="A35" s="51"/>
      <c r="B35" s="51" t="s">
        <v>42</v>
      </c>
      <c r="C35" s="55">
        <f>SUM(C7:C34)</f>
        <v>118</v>
      </c>
      <c r="D35" s="55">
        <f>SUM(D7:D34)</f>
        <v>1898</v>
      </c>
      <c r="E35" s="56">
        <v>200.71</v>
      </c>
      <c r="F35" s="79">
        <v>0</v>
      </c>
      <c r="G35" s="79">
        <v>0</v>
      </c>
      <c r="H35" s="79">
        <f>SUM(E35:G35)</f>
        <v>200.71</v>
      </c>
      <c r="I35" s="97">
        <v>0</v>
      </c>
      <c r="J35" s="81">
        <f t="shared" si="4"/>
        <v>0</v>
      </c>
      <c r="K35" s="80">
        <f t="shared" si="1"/>
        <v>200.71</v>
      </c>
    </row>
    <row r="36" spans="1:11" ht="40.5" customHeight="1">
      <c r="A36" s="255" t="s">
        <v>83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</row>
    <row r="37" spans="1:11" ht="15.75">
      <c r="A37" s="256" t="s">
        <v>0</v>
      </c>
      <c r="B37" s="256" t="s">
        <v>1</v>
      </c>
      <c r="C37" s="256" t="s">
        <v>2</v>
      </c>
      <c r="D37" s="256" t="s">
        <v>3</v>
      </c>
      <c r="E37" s="256" t="s">
        <v>4</v>
      </c>
      <c r="F37" s="257"/>
      <c r="G37" s="257"/>
      <c r="H37" s="257"/>
      <c r="I37" s="257"/>
      <c r="J37" s="257"/>
      <c r="K37" s="257"/>
    </row>
    <row r="38" spans="1:11" ht="63">
      <c r="A38" s="256"/>
      <c r="B38" s="256"/>
      <c r="C38" s="256"/>
      <c r="D38" s="256"/>
      <c r="E38" s="105" t="s">
        <v>65</v>
      </c>
      <c r="F38" s="105" t="s">
        <v>49</v>
      </c>
      <c r="G38" s="105" t="s">
        <v>6</v>
      </c>
      <c r="H38" s="105" t="s">
        <v>7</v>
      </c>
      <c r="I38" s="105" t="s">
        <v>8</v>
      </c>
      <c r="J38" s="105" t="s">
        <v>9</v>
      </c>
      <c r="K38" s="105" t="s">
        <v>10</v>
      </c>
    </row>
    <row r="39" spans="1:11" ht="15.75">
      <c r="A39" s="77">
        <v>1</v>
      </c>
      <c r="B39" s="77">
        <v>2</v>
      </c>
      <c r="C39" s="77">
        <v>3</v>
      </c>
      <c r="D39" s="77">
        <v>4</v>
      </c>
      <c r="E39" s="77">
        <v>5</v>
      </c>
      <c r="F39" s="77">
        <v>6</v>
      </c>
      <c r="G39" s="77">
        <v>7</v>
      </c>
      <c r="H39" s="77">
        <v>8</v>
      </c>
      <c r="I39" s="77">
        <v>9</v>
      </c>
      <c r="J39" s="77">
        <v>10</v>
      </c>
      <c r="K39" s="77">
        <v>11</v>
      </c>
    </row>
    <row r="40" spans="1:11" ht="15.75">
      <c r="A40" s="47">
        <v>1</v>
      </c>
      <c r="B40" s="83" t="s">
        <v>13</v>
      </c>
      <c r="C40" s="79">
        <v>0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97">
        <v>0</v>
      </c>
      <c r="J40" s="81" t="e">
        <f t="shared" ref="J40:J60" si="5">I40/H40*100</f>
        <v>#DIV/0!</v>
      </c>
      <c r="K40" s="80">
        <f t="shared" ref="K40:K70" si="6">H40-I40</f>
        <v>0</v>
      </c>
    </row>
    <row r="41" spans="1:11" ht="15.75">
      <c r="A41" s="47">
        <v>2</v>
      </c>
      <c r="B41" s="91" t="s">
        <v>14</v>
      </c>
      <c r="C41" s="78">
        <v>1</v>
      </c>
      <c r="D41" s="78">
        <v>25</v>
      </c>
      <c r="E41" s="79">
        <v>3.23</v>
      </c>
      <c r="F41" s="79">
        <v>0</v>
      </c>
      <c r="G41" s="79">
        <v>0</v>
      </c>
      <c r="H41" s="79">
        <f>SUM(E41:G41)</f>
        <v>3.23</v>
      </c>
      <c r="I41" s="97">
        <v>0</v>
      </c>
      <c r="J41" s="81">
        <f t="shared" si="5"/>
        <v>0</v>
      </c>
      <c r="K41" s="80">
        <f t="shared" si="6"/>
        <v>3.23</v>
      </c>
    </row>
    <row r="42" spans="1:11" ht="15.75">
      <c r="A42" s="47">
        <v>3</v>
      </c>
      <c r="B42" s="83" t="s">
        <v>15</v>
      </c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97">
        <v>0</v>
      </c>
      <c r="J42" s="81" t="e">
        <f t="shared" si="5"/>
        <v>#DIV/0!</v>
      </c>
      <c r="K42" s="80">
        <f t="shared" si="6"/>
        <v>0</v>
      </c>
    </row>
    <row r="43" spans="1:11" ht="15.75">
      <c r="A43" s="47">
        <v>4</v>
      </c>
      <c r="B43" s="83" t="s">
        <v>16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f>SUM(E43:G43)</f>
        <v>0</v>
      </c>
      <c r="I43" s="97">
        <v>0</v>
      </c>
      <c r="J43" s="81" t="e">
        <f t="shared" si="5"/>
        <v>#DIV/0!</v>
      </c>
      <c r="K43" s="80">
        <f t="shared" si="6"/>
        <v>0</v>
      </c>
    </row>
    <row r="44" spans="1:11" ht="15.75">
      <c r="A44" s="47">
        <v>5</v>
      </c>
      <c r="B44" s="83" t="s">
        <v>80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97">
        <v>0</v>
      </c>
      <c r="J44" s="81" t="e">
        <f t="shared" si="5"/>
        <v>#DIV/0!</v>
      </c>
      <c r="K44" s="80">
        <f t="shared" si="6"/>
        <v>0</v>
      </c>
    </row>
    <row r="45" spans="1:11" ht="15.75">
      <c r="A45" s="47">
        <v>6</v>
      </c>
      <c r="B45" s="83" t="s">
        <v>17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f t="shared" ref="H45:H55" si="7">SUM(E45:G45)</f>
        <v>0</v>
      </c>
      <c r="I45" s="97">
        <v>0</v>
      </c>
      <c r="J45" s="81" t="e">
        <f t="shared" si="5"/>
        <v>#DIV/0!</v>
      </c>
      <c r="K45" s="80">
        <f t="shared" si="6"/>
        <v>0</v>
      </c>
    </row>
    <row r="46" spans="1:11" ht="15.75">
      <c r="A46" s="47">
        <v>7</v>
      </c>
      <c r="B46" s="83" t="s">
        <v>18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f t="shared" si="7"/>
        <v>0</v>
      </c>
      <c r="I46" s="97">
        <v>0</v>
      </c>
      <c r="J46" s="81" t="e">
        <f t="shared" si="5"/>
        <v>#DIV/0!</v>
      </c>
      <c r="K46" s="80">
        <f t="shared" si="6"/>
        <v>0</v>
      </c>
    </row>
    <row r="47" spans="1:11" ht="15.75">
      <c r="A47" s="47">
        <v>8</v>
      </c>
      <c r="B47" s="83" t="s">
        <v>19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f t="shared" si="7"/>
        <v>0</v>
      </c>
      <c r="I47" s="97">
        <v>0</v>
      </c>
      <c r="J47" s="81" t="e">
        <f t="shared" si="5"/>
        <v>#DIV/0!</v>
      </c>
      <c r="K47" s="80">
        <f t="shared" si="6"/>
        <v>0</v>
      </c>
    </row>
    <row r="48" spans="1:11" ht="15.75">
      <c r="A48" s="47">
        <v>9</v>
      </c>
      <c r="B48" s="83" t="s">
        <v>20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f t="shared" si="7"/>
        <v>0</v>
      </c>
      <c r="I48" s="97">
        <v>0</v>
      </c>
      <c r="J48" s="81" t="e">
        <f t="shared" si="5"/>
        <v>#DIV/0!</v>
      </c>
      <c r="K48" s="80">
        <f t="shared" si="6"/>
        <v>0</v>
      </c>
    </row>
    <row r="49" spans="1:11" ht="15.75">
      <c r="A49" s="47">
        <v>10</v>
      </c>
      <c r="B49" s="91" t="s">
        <v>21</v>
      </c>
      <c r="C49" s="78">
        <v>5</v>
      </c>
      <c r="D49" s="78">
        <v>96</v>
      </c>
      <c r="E49" s="79">
        <v>12.42</v>
      </c>
      <c r="F49" s="79">
        <v>0</v>
      </c>
      <c r="G49" s="79">
        <v>0</v>
      </c>
      <c r="H49" s="79">
        <f t="shared" si="7"/>
        <v>12.42</v>
      </c>
      <c r="I49" s="97">
        <v>0</v>
      </c>
      <c r="J49" s="81">
        <f t="shared" si="5"/>
        <v>0</v>
      </c>
      <c r="K49" s="80">
        <f t="shared" si="6"/>
        <v>12.42</v>
      </c>
    </row>
    <row r="50" spans="1:11" ht="15.75">
      <c r="A50" s="47">
        <v>11</v>
      </c>
      <c r="B50" s="83" t="s">
        <v>22</v>
      </c>
      <c r="C50" s="78">
        <v>1</v>
      </c>
      <c r="D50" s="78">
        <v>23</v>
      </c>
      <c r="E50" s="79">
        <v>0</v>
      </c>
      <c r="F50" s="79">
        <v>0</v>
      </c>
      <c r="G50" s="79">
        <v>0</v>
      </c>
      <c r="H50" s="79">
        <f t="shared" si="7"/>
        <v>0</v>
      </c>
      <c r="I50" s="97">
        <v>0</v>
      </c>
      <c r="J50" s="81" t="e">
        <f t="shared" si="5"/>
        <v>#DIV/0!</v>
      </c>
      <c r="K50" s="80">
        <f t="shared" si="6"/>
        <v>0</v>
      </c>
    </row>
    <row r="51" spans="1:11" ht="15.75">
      <c r="A51" s="47">
        <v>12</v>
      </c>
      <c r="B51" s="83" t="s">
        <v>23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f t="shared" si="7"/>
        <v>0</v>
      </c>
      <c r="I51" s="97">
        <v>0</v>
      </c>
      <c r="J51" s="81" t="e">
        <f t="shared" si="5"/>
        <v>#DIV/0!</v>
      </c>
      <c r="K51" s="80">
        <f t="shared" si="6"/>
        <v>0</v>
      </c>
    </row>
    <row r="52" spans="1:11" ht="15.75">
      <c r="A52" s="47">
        <v>13</v>
      </c>
      <c r="B52" s="83" t="s">
        <v>24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f t="shared" si="7"/>
        <v>0</v>
      </c>
      <c r="I52" s="97">
        <v>0</v>
      </c>
      <c r="J52" s="81" t="e">
        <f t="shared" si="5"/>
        <v>#DIV/0!</v>
      </c>
      <c r="K52" s="80">
        <f t="shared" si="6"/>
        <v>0</v>
      </c>
    </row>
    <row r="53" spans="1:11" ht="15.75">
      <c r="A53" s="47">
        <v>14</v>
      </c>
      <c r="B53" s="83" t="s">
        <v>25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f t="shared" si="7"/>
        <v>0</v>
      </c>
      <c r="I53" s="97">
        <v>0</v>
      </c>
      <c r="J53" s="81" t="e">
        <f t="shared" si="5"/>
        <v>#DIV/0!</v>
      </c>
      <c r="K53" s="80">
        <f t="shared" si="6"/>
        <v>0</v>
      </c>
    </row>
    <row r="54" spans="1:11" ht="15.75">
      <c r="A54" s="47">
        <v>15</v>
      </c>
      <c r="B54" s="83" t="s">
        <v>26</v>
      </c>
      <c r="C54" s="78">
        <v>2</v>
      </c>
      <c r="D54" s="78">
        <v>37</v>
      </c>
      <c r="E54" s="79">
        <v>4.79</v>
      </c>
      <c r="F54" s="79">
        <v>0</v>
      </c>
      <c r="G54" s="79">
        <v>0</v>
      </c>
      <c r="H54" s="79">
        <f t="shared" si="7"/>
        <v>4.79</v>
      </c>
      <c r="I54" s="97">
        <v>0</v>
      </c>
      <c r="J54" s="81">
        <f t="shared" si="5"/>
        <v>0</v>
      </c>
      <c r="K54" s="80">
        <f t="shared" si="6"/>
        <v>4.79</v>
      </c>
    </row>
    <row r="55" spans="1:11" ht="15.75">
      <c r="A55" s="47">
        <v>16</v>
      </c>
      <c r="B55" s="83" t="s">
        <v>27</v>
      </c>
      <c r="C55" s="78">
        <v>12</v>
      </c>
      <c r="D55" s="78">
        <v>153</v>
      </c>
      <c r="E55" s="79">
        <v>19.8</v>
      </c>
      <c r="F55" s="79">
        <v>0</v>
      </c>
      <c r="G55" s="79">
        <v>0</v>
      </c>
      <c r="H55" s="79">
        <f t="shared" si="7"/>
        <v>19.8</v>
      </c>
      <c r="I55" s="97">
        <v>0</v>
      </c>
      <c r="J55" s="81">
        <f t="shared" si="5"/>
        <v>0</v>
      </c>
      <c r="K55" s="80">
        <f t="shared" si="6"/>
        <v>19.8</v>
      </c>
    </row>
    <row r="56" spans="1:11" ht="15.75">
      <c r="A56" s="47">
        <v>17</v>
      </c>
      <c r="B56" s="83" t="s">
        <v>28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97">
        <v>0</v>
      </c>
      <c r="J56" s="81" t="e">
        <f t="shared" si="5"/>
        <v>#DIV/0!</v>
      </c>
      <c r="K56" s="80">
        <f t="shared" si="6"/>
        <v>0</v>
      </c>
    </row>
    <row r="57" spans="1:11" ht="15.75">
      <c r="A57" s="47">
        <v>18</v>
      </c>
      <c r="B57" s="83" t="s">
        <v>29</v>
      </c>
      <c r="C57" s="78">
        <v>10</v>
      </c>
      <c r="D57" s="78">
        <v>219</v>
      </c>
      <c r="E57" s="79">
        <v>28.34</v>
      </c>
      <c r="F57" s="79">
        <v>0</v>
      </c>
      <c r="G57" s="79">
        <v>0</v>
      </c>
      <c r="H57" s="79">
        <f t="shared" ref="H57:H64" si="8">SUM(E57:G57)</f>
        <v>28.34</v>
      </c>
      <c r="I57" s="97">
        <v>0</v>
      </c>
      <c r="J57" s="81">
        <f t="shared" si="5"/>
        <v>0</v>
      </c>
      <c r="K57" s="80">
        <f t="shared" si="6"/>
        <v>28.34</v>
      </c>
    </row>
    <row r="58" spans="1:11" ht="15.75">
      <c r="A58" s="47">
        <v>19</v>
      </c>
      <c r="B58" s="83" t="s">
        <v>30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f t="shared" si="8"/>
        <v>0</v>
      </c>
      <c r="I58" s="97">
        <v>0</v>
      </c>
      <c r="J58" s="81" t="e">
        <f t="shared" si="5"/>
        <v>#DIV/0!</v>
      </c>
      <c r="K58" s="80">
        <f t="shared" si="6"/>
        <v>0</v>
      </c>
    </row>
    <row r="59" spans="1:11" ht="15.75">
      <c r="A59" s="47">
        <v>20</v>
      </c>
      <c r="B59" s="83" t="s">
        <v>31</v>
      </c>
      <c r="C59" s="78">
        <v>14</v>
      </c>
      <c r="D59" s="78">
        <v>226</v>
      </c>
      <c r="E59" s="79">
        <v>29.24</v>
      </c>
      <c r="F59" s="79">
        <v>0</v>
      </c>
      <c r="G59" s="79">
        <v>0</v>
      </c>
      <c r="H59" s="79">
        <f t="shared" si="8"/>
        <v>29.24</v>
      </c>
      <c r="I59" s="97">
        <v>0</v>
      </c>
      <c r="J59" s="81">
        <f t="shared" si="5"/>
        <v>0</v>
      </c>
      <c r="K59" s="80">
        <f t="shared" si="6"/>
        <v>29.24</v>
      </c>
    </row>
    <row r="60" spans="1:11" ht="15.75">
      <c r="A60" s="47">
        <v>21</v>
      </c>
      <c r="B60" s="83" t="s">
        <v>32</v>
      </c>
      <c r="C60" s="78">
        <v>7</v>
      </c>
      <c r="D60" s="78">
        <v>108</v>
      </c>
      <c r="E60" s="79">
        <v>13.98</v>
      </c>
      <c r="F60" s="79">
        <v>0</v>
      </c>
      <c r="G60" s="79">
        <v>0</v>
      </c>
      <c r="H60" s="79">
        <f t="shared" si="8"/>
        <v>13.98</v>
      </c>
      <c r="I60" s="97">
        <v>0</v>
      </c>
      <c r="J60" s="81">
        <f t="shared" si="5"/>
        <v>0</v>
      </c>
      <c r="K60" s="80">
        <f t="shared" si="6"/>
        <v>13.98</v>
      </c>
    </row>
    <row r="61" spans="1:11" ht="15.75">
      <c r="A61" s="47">
        <v>22</v>
      </c>
      <c r="B61" s="91" t="s">
        <v>33</v>
      </c>
      <c r="C61" s="78">
        <v>26</v>
      </c>
      <c r="D61" s="78">
        <v>382</v>
      </c>
      <c r="E61" s="79">
        <v>4.28</v>
      </c>
      <c r="F61" s="79">
        <v>0</v>
      </c>
      <c r="G61" s="79">
        <v>0</v>
      </c>
      <c r="H61" s="79">
        <f t="shared" si="8"/>
        <v>4.28</v>
      </c>
      <c r="I61" s="97">
        <v>4.28</v>
      </c>
      <c r="J61" s="81">
        <v>0</v>
      </c>
      <c r="K61" s="80">
        <f t="shared" si="6"/>
        <v>0</v>
      </c>
    </row>
    <row r="62" spans="1:11" ht="15.75">
      <c r="A62" s="47">
        <v>23</v>
      </c>
      <c r="B62" s="91" t="s">
        <v>34</v>
      </c>
      <c r="C62" s="78">
        <v>10</v>
      </c>
      <c r="D62" s="78">
        <v>169</v>
      </c>
      <c r="E62" s="79">
        <v>21.87</v>
      </c>
      <c r="F62" s="79">
        <v>0</v>
      </c>
      <c r="G62" s="79">
        <v>0</v>
      </c>
      <c r="H62" s="79">
        <f t="shared" si="8"/>
        <v>21.87</v>
      </c>
      <c r="I62" s="97">
        <v>0</v>
      </c>
      <c r="J62" s="81">
        <f t="shared" ref="J62:J70" si="9">I62/H62*100</f>
        <v>0</v>
      </c>
      <c r="K62" s="80">
        <f t="shared" si="6"/>
        <v>21.87</v>
      </c>
    </row>
    <row r="63" spans="1:11" ht="15.75">
      <c r="A63" s="47">
        <v>24</v>
      </c>
      <c r="B63" s="83" t="s">
        <v>36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f t="shared" si="8"/>
        <v>0</v>
      </c>
      <c r="I63" s="97">
        <v>0</v>
      </c>
      <c r="J63" s="81" t="e">
        <f t="shared" si="9"/>
        <v>#DIV/0!</v>
      </c>
      <c r="K63" s="80">
        <f t="shared" si="6"/>
        <v>0</v>
      </c>
    </row>
    <row r="64" spans="1:11" ht="15.75">
      <c r="A64" s="47">
        <v>25</v>
      </c>
      <c r="B64" s="83" t="s">
        <v>35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f t="shared" si="8"/>
        <v>0</v>
      </c>
      <c r="I64" s="97">
        <v>0</v>
      </c>
      <c r="J64" s="81" t="e">
        <f t="shared" si="9"/>
        <v>#DIV/0!</v>
      </c>
      <c r="K64" s="80">
        <f t="shared" si="6"/>
        <v>0</v>
      </c>
    </row>
    <row r="65" spans="1:11" ht="15.75">
      <c r="A65" s="47">
        <v>26</v>
      </c>
      <c r="B65" s="83" t="s">
        <v>37</v>
      </c>
      <c r="C65" s="79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97">
        <v>0</v>
      </c>
      <c r="J65" s="81" t="e">
        <f t="shared" si="9"/>
        <v>#DIV/0!</v>
      </c>
      <c r="K65" s="80">
        <f t="shared" si="6"/>
        <v>0</v>
      </c>
    </row>
    <row r="66" spans="1:11" ht="15.75">
      <c r="A66" s="47">
        <v>27</v>
      </c>
      <c r="B66" s="83" t="s">
        <v>38</v>
      </c>
      <c r="C66" s="78">
        <v>11</v>
      </c>
      <c r="D66" s="78">
        <v>171</v>
      </c>
      <c r="E66" s="79">
        <v>22.13</v>
      </c>
      <c r="F66" s="79">
        <v>0</v>
      </c>
      <c r="G66" s="79">
        <v>0</v>
      </c>
      <c r="H66" s="79">
        <f>SUM(E66:G66)</f>
        <v>22.13</v>
      </c>
      <c r="I66" s="97">
        <v>0</v>
      </c>
      <c r="J66" s="81">
        <f t="shared" si="9"/>
        <v>0</v>
      </c>
      <c r="K66" s="80">
        <f t="shared" si="6"/>
        <v>22.13</v>
      </c>
    </row>
    <row r="67" spans="1:11" ht="15.75">
      <c r="A67" s="47">
        <v>28</v>
      </c>
      <c r="B67" s="91" t="s">
        <v>39</v>
      </c>
      <c r="C67" s="78">
        <v>3</v>
      </c>
      <c r="D67" s="78">
        <v>52</v>
      </c>
      <c r="E67" s="79">
        <v>6.73</v>
      </c>
      <c r="F67" s="79">
        <v>0</v>
      </c>
      <c r="G67" s="79">
        <v>0</v>
      </c>
      <c r="H67" s="79">
        <f>SUM(E67:G67)</f>
        <v>6.73</v>
      </c>
      <c r="I67" s="97">
        <v>0</v>
      </c>
      <c r="J67" s="81">
        <f t="shared" si="9"/>
        <v>0</v>
      </c>
      <c r="K67" s="80">
        <f t="shared" si="6"/>
        <v>6.73</v>
      </c>
    </row>
    <row r="68" spans="1:11" ht="15.75">
      <c r="A68" s="47">
        <v>29</v>
      </c>
      <c r="B68" s="83" t="s">
        <v>40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97">
        <v>0</v>
      </c>
      <c r="J68" s="81" t="e">
        <f t="shared" si="9"/>
        <v>#DIV/0!</v>
      </c>
      <c r="K68" s="80">
        <f t="shared" si="6"/>
        <v>0</v>
      </c>
    </row>
    <row r="69" spans="1:11" ht="15.75">
      <c r="A69" s="47">
        <v>30</v>
      </c>
      <c r="B69" s="50" t="s">
        <v>41</v>
      </c>
      <c r="C69" s="82">
        <v>17</v>
      </c>
      <c r="D69" s="82">
        <v>262</v>
      </c>
      <c r="E69" s="79">
        <v>33.9</v>
      </c>
      <c r="F69" s="79">
        <v>0</v>
      </c>
      <c r="G69" s="79">
        <v>0</v>
      </c>
      <c r="H69" s="79">
        <f>SUM(E69:G69)</f>
        <v>33.9</v>
      </c>
      <c r="I69" s="98">
        <v>0</v>
      </c>
      <c r="J69" s="81">
        <f t="shared" si="9"/>
        <v>0</v>
      </c>
      <c r="K69" s="80">
        <f t="shared" si="6"/>
        <v>33.9</v>
      </c>
    </row>
    <row r="70" spans="1:11" ht="15.75">
      <c r="A70" s="51"/>
      <c r="B70" s="51" t="s">
        <v>42</v>
      </c>
      <c r="C70" s="55">
        <f>SUM(C42:C69)</f>
        <v>118</v>
      </c>
      <c r="D70" s="55">
        <f>SUM(D42:D69)</f>
        <v>1898</v>
      </c>
      <c r="E70" s="56">
        <v>200.71</v>
      </c>
      <c r="F70" s="79">
        <v>0</v>
      </c>
      <c r="G70" s="79">
        <v>0</v>
      </c>
      <c r="H70" s="79">
        <f>SUM(E70:G70)</f>
        <v>200.71</v>
      </c>
      <c r="I70" s="97">
        <f>SUM(I40:I69)</f>
        <v>4.28</v>
      </c>
      <c r="J70" s="81">
        <f t="shared" si="9"/>
        <v>2.1324298739474865</v>
      </c>
      <c r="K70" s="80">
        <f t="shared" si="6"/>
        <v>196.43</v>
      </c>
    </row>
    <row r="71" spans="1:11" ht="42.75" customHeight="1">
      <c r="A71" s="255" t="s">
        <v>91</v>
      </c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1:11" ht="15.75">
      <c r="A72" s="256" t="s">
        <v>0</v>
      </c>
      <c r="B72" s="256" t="s">
        <v>1</v>
      </c>
      <c r="C72" s="256" t="s">
        <v>2</v>
      </c>
      <c r="D72" s="256" t="s">
        <v>3</v>
      </c>
      <c r="E72" s="256" t="s">
        <v>4</v>
      </c>
      <c r="F72" s="257"/>
      <c r="G72" s="257"/>
      <c r="H72" s="257"/>
      <c r="I72" s="257"/>
      <c r="J72" s="257"/>
      <c r="K72" s="257"/>
    </row>
    <row r="73" spans="1:11" ht="63">
      <c r="A73" s="256"/>
      <c r="B73" s="256"/>
      <c r="C73" s="256"/>
      <c r="D73" s="256"/>
      <c r="E73" s="117" t="s">
        <v>65</v>
      </c>
      <c r="F73" s="117" t="s">
        <v>49</v>
      </c>
      <c r="G73" s="117" t="s">
        <v>6</v>
      </c>
      <c r="H73" s="117" t="s">
        <v>7</v>
      </c>
      <c r="I73" s="117" t="s">
        <v>8</v>
      </c>
      <c r="J73" s="117" t="s">
        <v>9</v>
      </c>
      <c r="K73" s="117" t="s">
        <v>10</v>
      </c>
    </row>
    <row r="74" spans="1:11" ht="15.75">
      <c r="A74" s="77">
        <v>1</v>
      </c>
      <c r="B74" s="77">
        <v>2</v>
      </c>
      <c r="C74" s="77">
        <v>3</v>
      </c>
      <c r="D74" s="77">
        <v>4</v>
      </c>
      <c r="E74" s="77">
        <v>5</v>
      </c>
      <c r="F74" s="77">
        <v>6</v>
      </c>
      <c r="G74" s="77">
        <v>7</v>
      </c>
      <c r="H74" s="77">
        <v>8</v>
      </c>
      <c r="I74" s="77">
        <v>9</v>
      </c>
      <c r="J74" s="77">
        <v>10</v>
      </c>
      <c r="K74" s="77">
        <v>11</v>
      </c>
    </row>
    <row r="75" spans="1:11" ht="15.75">
      <c r="A75" s="47">
        <v>1</v>
      </c>
      <c r="B75" s="83" t="s">
        <v>13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97">
        <v>0</v>
      </c>
      <c r="J75" s="81" t="e">
        <f t="shared" ref="J75:J95" si="10">I75/H75*100</f>
        <v>#DIV/0!</v>
      </c>
      <c r="K75" s="80">
        <f t="shared" ref="K75:K105" si="11">H75-I75</f>
        <v>0</v>
      </c>
    </row>
    <row r="76" spans="1:11" ht="15.75">
      <c r="A76" s="47">
        <v>2</v>
      </c>
      <c r="B76" s="83" t="s">
        <v>14</v>
      </c>
      <c r="C76" s="78">
        <v>1</v>
      </c>
      <c r="D76" s="78">
        <v>25</v>
      </c>
      <c r="E76" s="79">
        <v>3.23</v>
      </c>
      <c r="F76" s="79">
        <v>0</v>
      </c>
      <c r="G76" s="79">
        <v>0</v>
      </c>
      <c r="H76" s="79">
        <f>SUM(E76:G76)</f>
        <v>3.23</v>
      </c>
      <c r="I76" s="97">
        <v>0</v>
      </c>
      <c r="J76" s="81">
        <f t="shared" si="10"/>
        <v>0</v>
      </c>
      <c r="K76" s="80">
        <f t="shared" si="11"/>
        <v>3.23</v>
      </c>
    </row>
    <row r="77" spans="1:11" ht="15.75">
      <c r="A77" s="47">
        <v>3</v>
      </c>
      <c r="B77" s="83" t="s">
        <v>15</v>
      </c>
      <c r="C77" s="79">
        <v>0</v>
      </c>
      <c r="D77" s="79">
        <v>0</v>
      </c>
      <c r="E77" s="79">
        <v>0</v>
      </c>
      <c r="F77" s="79">
        <v>0</v>
      </c>
      <c r="G77" s="79">
        <v>0</v>
      </c>
      <c r="H77" s="79">
        <v>0</v>
      </c>
      <c r="I77" s="97">
        <v>0</v>
      </c>
      <c r="J77" s="81" t="e">
        <f t="shared" si="10"/>
        <v>#DIV/0!</v>
      </c>
      <c r="K77" s="80">
        <f t="shared" si="11"/>
        <v>0</v>
      </c>
    </row>
    <row r="78" spans="1:11" ht="15.75">
      <c r="A78" s="47">
        <v>4</v>
      </c>
      <c r="B78" s="83" t="s">
        <v>16</v>
      </c>
      <c r="C78" s="79">
        <v>0</v>
      </c>
      <c r="D78" s="79">
        <v>0</v>
      </c>
      <c r="E78" s="79">
        <v>0</v>
      </c>
      <c r="F78" s="79">
        <v>0</v>
      </c>
      <c r="G78" s="79">
        <v>0</v>
      </c>
      <c r="H78" s="79">
        <f>SUM(E78:G78)</f>
        <v>0</v>
      </c>
      <c r="I78" s="97">
        <v>0</v>
      </c>
      <c r="J78" s="81" t="e">
        <f t="shared" si="10"/>
        <v>#DIV/0!</v>
      </c>
      <c r="K78" s="80">
        <f t="shared" si="11"/>
        <v>0</v>
      </c>
    </row>
    <row r="79" spans="1:11" ht="15.75">
      <c r="A79" s="47">
        <v>5</v>
      </c>
      <c r="B79" s="83" t="s">
        <v>80</v>
      </c>
      <c r="C79" s="79">
        <v>0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97">
        <v>0</v>
      </c>
      <c r="J79" s="81" t="e">
        <f t="shared" si="10"/>
        <v>#DIV/0!</v>
      </c>
      <c r="K79" s="80">
        <f t="shared" si="11"/>
        <v>0</v>
      </c>
    </row>
    <row r="80" spans="1:11" ht="15.75">
      <c r="A80" s="47">
        <v>6</v>
      </c>
      <c r="B80" s="83" t="s">
        <v>17</v>
      </c>
      <c r="C80" s="79">
        <v>0</v>
      </c>
      <c r="D80" s="79">
        <v>0</v>
      </c>
      <c r="E80" s="79">
        <v>0</v>
      </c>
      <c r="F80" s="79">
        <v>0</v>
      </c>
      <c r="G80" s="79">
        <v>0</v>
      </c>
      <c r="H80" s="79">
        <f t="shared" ref="H80:H90" si="12">SUM(E80:G80)</f>
        <v>0</v>
      </c>
      <c r="I80" s="97">
        <v>0</v>
      </c>
      <c r="J80" s="81" t="e">
        <f t="shared" si="10"/>
        <v>#DIV/0!</v>
      </c>
      <c r="K80" s="80">
        <f t="shared" si="11"/>
        <v>0</v>
      </c>
    </row>
    <row r="81" spans="1:11" ht="15.75">
      <c r="A81" s="47">
        <v>7</v>
      </c>
      <c r="B81" s="83" t="s">
        <v>18</v>
      </c>
      <c r="C81" s="79">
        <v>0</v>
      </c>
      <c r="D81" s="79">
        <v>0</v>
      </c>
      <c r="E81" s="79">
        <v>0</v>
      </c>
      <c r="F81" s="79">
        <v>0</v>
      </c>
      <c r="G81" s="79">
        <v>0</v>
      </c>
      <c r="H81" s="79">
        <f t="shared" si="12"/>
        <v>0</v>
      </c>
      <c r="I81" s="97">
        <v>0</v>
      </c>
      <c r="J81" s="81" t="e">
        <f t="shared" si="10"/>
        <v>#DIV/0!</v>
      </c>
      <c r="K81" s="80">
        <f t="shared" si="11"/>
        <v>0</v>
      </c>
    </row>
    <row r="82" spans="1:11" ht="15.75">
      <c r="A82" s="47">
        <v>8</v>
      </c>
      <c r="B82" s="83" t="s">
        <v>19</v>
      </c>
      <c r="C82" s="79">
        <v>0</v>
      </c>
      <c r="D82" s="79">
        <v>0</v>
      </c>
      <c r="E82" s="79">
        <v>0</v>
      </c>
      <c r="F82" s="79">
        <v>0</v>
      </c>
      <c r="G82" s="79">
        <v>0</v>
      </c>
      <c r="H82" s="79">
        <f t="shared" si="12"/>
        <v>0</v>
      </c>
      <c r="I82" s="97">
        <v>0</v>
      </c>
      <c r="J82" s="81" t="e">
        <f t="shared" si="10"/>
        <v>#DIV/0!</v>
      </c>
      <c r="K82" s="80">
        <f t="shared" si="11"/>
        <v>0</v>
      </c>
    </row>
    <row r="83" spans="1:11" ht="15.75">
      <c r="A83" s="47">
        <v>9</v>
      </c>
      <c r="B83" s="83" t="s">
        <v>20</v>
      </c>
      <c r="C83" s="79">
        <v>0</v>
      </c>
      <c r="D83" s="79">
        <v>0</v>
      </c>
      <c r="E83" s="79">
        <v>0</v>
      </c>
      <c r="F83" s="79">
        <v>0</v>
      </c>
      <c r="G83" s="79">
        <v>0</v>
      </c>
      <c r="H83" s="79">
        <f t="shared" si="12"/>
        <v>0</v>
      </c>
      <c r="I83" s="97">
        <v>0</v>
      </c>
      <c r="J83" s="81" t="e">
        <f t="shared" si="10"/>
        <v>#DIV/0!</v>
      </c>
      <c r="K83" s="80">
        <f t="shared" si="11"/>
        <v>0</v>
      </c>
    </row>
    <row r="84" spans="1:11" ht="15.75">
      <c r="A84" s="47">
        <v>10</v>
      </c>
      <c r="B84" s="83" t="s">
        <v>21</v>
      </c>
      <c r="C84" s="78">
        <v>5</v>
      </c>
      <c r="D84" s="78">
        <v>96</v>
      </c>
      <c r="E84" s="79">
        <v>12.42</v>
      </c>
      <c r="F84" s="79">
        <v>0</v>
      </c>
      <c r="G84" s="79">
        <v>0</v>
      </c>
      <c r="H84" s="79">
        <f t="shared" si="12"/>
        <v>12.42</v>
      </c>
      <c r="I84" s="97">
        <v>0</v>
      </c>
      <c r="J84" s="81">
        <f t="shared" si="10"/>
        <v>0</v>
      </c>
      <c r="K84" s="80">
        <f t="shared" si="11"/>
        <v>12.42</v>
      </c>
    </row>
    <row r="85" spans="1:11" ht="15.75">
      <c r="A85" s="47">
        <v>11</v>
      </c>
      <c r="B85" s="83" t="s">
        <v>22</v>
      </c>
      <c r="C85" s="78">
        <v>1</v>
      </c>
      <c r="D85" s="78">
        <v>23</v>
      </c>
      <c r="E85" s="79">
        <v>0</v>
      </c>
      <c r="F85" s="79">
        <v>0</v>
      </c>
      <c r="G85" s="79">
        <v>0</v>
      </c>
      <c r="H85" s="79">
        <f t="shared" si="12"/>
        <v>0</v>
      </c>
      <c r="I85" s="97">
        <v>0</v>
      </c>
      <c r="J85" s="81" t="e">
        <f t="shared" si="10"/>
        <v>#DIV/0!</v>
      </c>
      <c r="K85" s="80">
        <f t="shared" si="11"/>
        <v>0</v>
      </c>
    </row>
    <row r="86" spans="1:11" ht="15.75">
      <c r="A86" s="47">
        <v>12</v>
      </c>
      <c r="B86" s="83" t="s">
        <v>23</v>
      </c>
      <c r="C86" s="79">
        <v>0</v>
      </c>
      <c r="D86" s="79">
        <v>0</v>
      </c>
      <c r="E86" s="79">
        <v>0</v>
      </c>
      <c r="F86" s="79">
        <v>0</v>
      </c>
      <c r="G86" s="79">
        <v>0</v>
      </c>
      <c r="H86" s="79">
        <f t="shared" si="12"/>
        <v>0</v>
      </c>
      <c r="I86" s="97">
        <v>0</v>
      </c>
      <c r="J86" s="81" t="e">
        <f t="shared" si="10"/>
        <v>#DIV/0!</v>
      </c>
      <c r="K86" s="80">
        <f t="shared" si="11"/>
        <v>0</v>
      </c>
    </row>
    <row r="87" spans="1:11" ht="15.75">
      <c r="A87" s="47">
        <v>13</v>
      </c>
      <c r="B87" s="83" t="s">
        <v>24</v>
      </c>
      <c r="C87" s="79">
        <v>0</v>
      </c>
      <c r="D87" s="79">
        <v>0</v>
      </c>
      <c r="E87" s="79">
        <v>0</v>
      </c>
      <c r="F87" s="79">
        <v>0</v>
      </c>
      <c r="G87" s="79">
        <v>0</v>
      </c>
      <c r="H87" s="79">
        <f t="shared" si="12"/>
        <v>0</v>
      </c>
      <c r="I87" s="97">
        <v>0</v>
      </c>
      <c r="J87" s="81" t="e">
        <f t="shared" si="10"/>
        <v>#DIV/0!</v>
      </c>
      <c r="K87" s="80">
        <f t="shared" si="11"/>
        <v>0</v>
      </c>
    </row>
    <row r="88" spans="1:11" ht="15.75">
      <c r="A88" s="47">
        <v>14</v>
      </c>
      <c r="B88" s="83" t="s">
        <v>25</v>
      </c>
      <c r="C88" s="79">
        <v>0</v>
      </c>
      <c r="D88" s="79">
        <v>0</v>
      </c>
      <c r="E88" s="79">
        <v>0</v>
      </c>
      <c r="F88" s="79">
        <v>0</v>
      </c>
      <c r="G88" s="79">
        <v>0</v>
      </c>
      <c r="H88" s="79">
        <f t="shared" si="12"/>
        <v>0</v>
      </c>
      <c r="I88" s="97">
        <v>0</v>
      </c>
      <c r="J88" s="81" t="e">
        <f t="shared" si="10"/>
        <v>#DIV/0!</v>
      </c>
      <c r="K88" s="80">
        <f t="shared" si="11"/>
        <v>0</v>
      </c>
    </row>
    <row r="89" spans="1:11" ht="15.75">
      <c r="A89" s="47">
        <v>15</v>
      </c>
      <c r="B89" s="83" t="s">
        <v>26</v>
      </c>
      <c r="C89" s="78">
        <v>2</v>
      </c>
      <c r="D89" s="78">
        <v>37</v>
      </c>
      <c r="E89" s="79">
        <v>4.79</v>
      </c>
      <c r="F89" s="79">
        <v>0</v>
      </c>
      <c r="G89" s="79">
        <v>0</v>
      </c>
      <c r="H89" s="79">
        <f t="shared" si="12"/>
        <v>4.79</v>
      </c>
      <c r="I89" s="97">
        <v>0</v>
      </c>
      <c r="J89" s="81">
        <f t="shared" si="10"/>
        <v>0</v>
      </c>
      <c r="K89" s="80">
        <f t="shared" si="11"/>
        <v>4.79</v>
      </c>
    </row>
    <row r="90" spans="1:11" ht="15.75">
      <c r="A90" s="47">
        <v>16</v>
      </c>
      <c r="B90" s="83" t="s">
        <v>27</v>
      </c>
      <c r="C90" s="78">
        <v>12</v>
      </c>
      <c r="D90" s="78">
        <v>153</v>
      </c>
      <c r="E90" s="79">
        <v>19.8</v>
      </c>
      <c r="F90" s="79">
        <v>0</v>
      </c>
      <c r="G90" s="79">
        <v>0</v>
      </c>
      <c r="H90" s="79">
        <f t="shared" si="12"/>
        <v>19.8</v>
      </c>
      <c r="I90" s="97">
        <v>0</v>
      </c>
      <c r="J90" s="81">
        <f t="shared" si="10"/>
        <v>0</v>
      </c>
      <c r="K90" s="80">
        <f t="shared" si="11"/>
        <v>19.8</v>
      </c>
    </row>
    <row r="91" spans="1:11" ht="15.75">
      <c r="A91" s="47">
        <v>17</v>
      </c>
      <c r="B91" s="83" t="s">
        <v>28</v>
      </c>
      <c r="C91" s="79">
        <v>0</v>
      </c>
      <c r="D91" s="79">
        <v>0</v>
      </c>
      <c r="E91" s="79">
        <v>0</v>
      </c>
      <c r="F91" s="79">
        <v>0</v>
      </c>
      <c r="G91" s="79">
        <v>0</v>
      </c>
      <c r="H91" s="79">
        <v>0</v>
      </c>
      <c r="I91" s="97">
        <v>0</v>
      </c>
      <c r="J91" s="81" t="e">
        <f t="shared" si="10"/>
        <v>#DIV/0!</v>
      </c>
      <c r="K91" s="80">
        <f t="shared" si="11"/>
        <v>0</v>
      </c>
    </row>
    <row r="92" spans="1:11" ht="15.75">
      <c r="A92" s="47">
        <v>18</v>
      </c>
      <c r="B92" s="91" t="s">
        <v>29</v>
      </c>
      <c r="C92" s="78">
        <v>10</v>
      </c>
      <c r="D92" s="78">
        <v>219</v>
      </c>
      <c r="E92" s="79">
        <v>28.34</v>
      </c>
      <c r="F92" s="79">
        <v>0</v>
      </c>
      <c r="G92" s="79">
        <v>0</v>
      </c>
      <c r="H92" s="79">
        <f t="shared" ref="H92:H99" si="13">SUM(E92:G92)</f>
        <v>28.34</v>
      </c>
      <c r="I92" s="97">
        <v>0</v>
      </c>
      <c r="J92" s="81">
        <f t="shared" si="10"/>
        <v>0</v>
      </c>
      <c r="K92" s="80">
        <f t="shared" si="11"/>
        <v>28.34</v>
      </c>
    </row>
    <row r="93" spans="1:11" ht="15.75">
      <c r="A93" s="47">
        <v>19</v>
      </c>
      <c r="B93" s="83" t="s">
        <v>30</v>
      </c>
      <c r="C93" s="79">
        <v>0</v>
      </c>
      <c r="D93" s="79">
        <v>0</v>
      </c>
      <c r="E93" s="79">
        <v>0</v>
      </c>
      <c r="F93" s="79">
        <v>0</v>
      </c>
      <c r="G93" s="79">
        <v>0</v>
      </c>
      <c r="H93" s="79">
        <f t="shared" si="13"/>
        <v>0</v>
      </c>
      <c r="I93" s="97">
        <v>0</v>
      </c>
      <c r="J93" s="81" t="e">
        <f t="shared" si="10"/>
        <v>#DIV/0!</v>
      </c>
      <c r="K93" s="80">
        <f t="shared" si="11"/>
        <v>0</v>
      </c>
    </row>
    <row r="94" spans="1:11" ht="15.75">
      <c r="A94" s="47">
        <v>20</v>
      </c>
      <c r="B94" s="91" t="s">
        <v>31</v>
      </c>
      <c r="C94" s="78">
        <v>14</v>
      </c>
      <c r="D94" s="78">
        <v>226</v>
      </c>
      <c r="E94" s="79">
        <v>29.24</v>
      </c>
      <c r="F94" s="79">
        <v>0</v>
      </c>
      <c r="G94" s="79">
        <v>0</v>
      </c>
      <c r="H94" s="79">
        <f t="shared" si="13"/>
        <v>29.24</v>
      </c>
      <c r="I94" s="97">
        <v>2.0699999999999998</v>
      </c>
      <c r="J94" s="81">
        <f t="shared" si="10"/>
        <v>7.0793433652530782</v>
      </c>
      <c r="K94" s="80">
        <f t="shared" si="11"/>
        <v>27.169999999999998</v>
      </c>
    </row>
    <row r="95" spans="1:11" ht="15.75">
      <c r="A95" s="47">
        <v>21</v>
      </c>
      <c r="B95" s="83" t="s">
        <v>32</v>
      </c>
      <c r="C95" s="78">
        <v>7</v>
      </c>
      <c r="D95" s="78">
        <v>108</v>
      </c>
      <c r="E95" s="79">
        <v>13.98</v>
      </c>
      <c r="F95" s="79">
        <v>0</v>
      </c>
      <c r="G95" s="79">
        <v>0</v>
      </c>
      <c r="H95" s="79">
        <f t="shared" si="13"/>
        <v>13.98</v>
      </c>
      <c r="I95" s="97">
        <v>0</v>
      </c>
      <c r="J95" s="81">
        <f t="shared" si="10"/>
        <v>0</v>
      </c>
      <c r="K95" s="80">
        <f t="shared" si="11"/>
        <v>13.98</v>
      </c>
    </row>
    <row r="96" spans="1:11" ht="15.75">
      <c r="A96" s="47">
        <v>22</v>
      </c>
      <c r="B96" s="83" t="s">
        <v>33</v>
      </c>
      <c r="C96" s="78">
        <v>26</v>
      </c>
      <c r="D96" s="78">
        <v>382</v>
      </c>
      <c r="E96" s="79">
        <v>4.28</v>
      </c>
      <c r="F96" s="79">
        <v>0</v>
      </c>
      <c r="G96" s="79">
        <v>0</v>
      </c>
      <c r="H96" s="79">
        <f t="shared" si="13"/>
        <v>4.28</v>
      </c>
      <c r="I96" s="97">
        <v>4.28</v>
      </c>
      <c r="J96" s="81">
        <v>0</v>
      </c>
      <c r="K96" s="80">
        <f t="shared" si="11"/>
        <v>0</v>
      </c>
    </row>
    <row r="97" spans="1:11" ht="15.75">
      <c r="A97" s="47">
        <v>23</v>
      </c>
      <c r="B97" s="91" t="s">
        <v>34</v>
      </c>
      <c r="C97" s="78">
        <v>10</v>
      </c>
      <c r="D97" s="78">
        <v>169</v>
      </c>
      <c r="E97" s="79">
        <v>21.87</v>
      </c>
      <c r="F97" s="79">
        <v>0</v>
      </c>
      <c r="G97" s="79">
        <v>0</v>
      </c>
      <c r="H97" s="79">
        <f t="shared" si="13"/>
        <v>21.87</v>
      </c>
      <c r="I97" s="97">
        <v>0</v>
      </c>
      <c r="J97" s="81">
        <f t="shared" ref="J97:J105" si="14">I97/H97*100</f>
        <v>0</v>
      </c>
      <c r="K97" s="80">
        <f t="shared" si="11"/>
        <v>21.87</v>
      </c>
    </row>
    <row r="98" spans="1:11" ht="15.75">
      <c r="A98" s="47">
        <v>24</v>
      </c>
      <c r="B98" s="83" t="s">
        <v>36</v>
      </c>
      <c r="C98" s="79">
        <v>0</v>
      </c>
      <c r="D98" s="79">
        <v>0</v>
      </c>
      <c r="E98" s="79">
        <v>0</v>
      </c>
      <c r="F98" s="79">
        <v>0</v>
      </c>
      <c r="G98" s="79">
        <v>0</v>
      </c>
      <c r="H98" s="79">
        <f t="shared" si="13"/>
        <v>0</v>
      </c>
      <c r="I98" s="97">
        <v>0</v>
      </c>
      <c r="J98" s="81" t="e">
        <f t="shared" si="14"/>
        <v>#DIV/0!</v>
      </c>
      <c r="K98" s="80">
        <f t="shared" si="11"/>
        <v>0</v>
      </c>
    </row>
    <row r="99" spans="1:11" ht="15.75">
      <c r="A99" s="47">
        <v>25</v>
      </c>
      <c r="B99" s="83" t="s">
        <v>35</v>
      </c>
      <c r="C99" s="79">
        <v>0</v>
      </c>
      <c r="D99" s="79">
        <v>0</v>
      </c>
      <c r="E99" s="79">
        <v>0</v>
      </c>
      <c r="F99" s="79">
        <v>0</v>
      </c>
      <c r="G99" s="79">
        <v>0</v>
      </c>
      <c r="H99" s="79">
        <f t="shared" si="13"/>
        <v>0</v>
      </c>
      <c r="I99" s="97">
        <v>0</v>
      </c>
      <c r="J99" s="81" t="e">
        <f t="shared" si="14"/>
        <v>#DIV/0!</v>
      </c>
      <c r="K99" s="80">
        <f t="shared" si="11"/>
        <v>0</v>
      </c>
    </row>
    <row r="100" spans="1:11" ht="15.75">
      <c r="A100" s="47">
        <v>26</v>
      </c>
      <c r="B100" s="83" t="s">
        <v>37</v>
      </c>
      <c r="C100" s="79">
        <v>0</v>
      </c>
      <c r="D100" s="79">
        <v>0</v>
      </c>
      <c r="E100" s="79">
        <v>0</v>
      </c>
      <c r="F100" s="79">
        <v>0</v>
      </c>
      <c r="G100" s="79">
        <v>0</v>
      </c>
      <c r="H100" s="79">
        <v>0</v>
      </c>
      <c r="I100" s="97">
        <v>0</v>
      </c>
      <c r="J100" s="81" t="e">
        <f t="shared" si="14"/>
        <v>#DIV/0!</v>
      </c>
      <c r="K100" s="80">
        <f t="shared" si="11"/>
        <v>0</v>
      </c>
    </row>
    <row r="101" spans="1:11" ht="15.75">
      <c r="A101" s="47">
        <v>27</v>
      </c>
      <c r="B101" s="83" t="s">
        <v>38</v>
      </c>
      <c r="C101" s="78">
        <v>11</v>
      </c>
      <c r="D101" s="78">
        <v>171</v>
      </c>
      <c r="E101" s="79">
        <v>22.13</v>
      </c>
      <c r="F101" s="79">
        <v>0</v>
      </c>
      <c r="G101" s="79">
        <v>0</v>
      </c>
      <c r="H101" s="79">
        <f>SUM(E101:G101)</f>
        <v>22.13</v>
      </c>
      <c r="I101" s="97">
        <v>0</v>
      </c>
      <c r="J101" s="81">
        <f t="shared" si="14"/>
        <v>0</v>
      </c>
      <c r="K101" s="80">
        <f t="shared" si="11"/>
        <v>22.13</v>
      </c>
    </row>
    <row r="102" spans="1:11" ht="15.75">
      <c r="A102" s="47">
        <v>28</v>
      </c>
      <c r="B102" s="83" t="s">
        <v>39</v>
      </c>
      <c r="C102" s="78">
        <v>3</v>
      </c>
      <c r="D102" s="78">
        <v>52</v>
      </c>
      <c r="E102" s="79">
        <v>6.73</v>
      </c>
      <c r="F102" s="79">
        <v>0</v>
      </c>
      <c r="G102" s="79">
        <v>0</v>
      </c>
      <c r="H102" s="79">
        <f>SUM(E102:G102)</f>
        <v>6.73</v>
      </c>
      <c r="I102" s="97">
        <v>0</v>
      </c>
      <c r="J102" s="81">
        <f t="shared" si="14"/>
        <v>0</v>
      </c>
      <c r="K102" s="80">
        <f t="shared" si="11"/>
        <v>6.73</v>
      </c>
    </row>
    <row r="103" spans="1:11" ht="15.75">
      <c r="A103" s="47">
        <v>29</v>
      </c>
      <c r="B103" s="83" t="s">
        <v>40</v>
      </c>
      <c r="C103" s="79">
        <v>0</v>
      </c>
      <c r="D103" s="79">
        <v>0</v>
      </c>
      <c r="E103" s="79">
        <v>0</v>
      </c>
      <c r="F103" s="79">
        <v>0</v>
      </c>
      <c r="G103" s="79">
        <v>0</v>
      </c>
      <c r="H103" s="79">
        <v>0</v>
      </c>
      <c r="I103" s="97">
        <v>0</v>
      </c>
      <c r="J103" s="81" t="e">
        <f t="shared" si="14"/>
        <v>#DIV/0!</v>
      </c>
      <c r="K103" s="80">
        <f t="shared" si="11"/>
        <v>0</v>
      </c>
    </row>
    <row r="104" spans="1:11" ht="15.75">
      <c r="A104" s="47">
        <v>30</v>
      </c>
      <c r="B104" s="50" t="s">
        <v>41</v>
      </c>
      <c r="C104" s="82">
        <v>17</v>
      </c>
      <c r="D104" s="82">
        <v>262</v>
      </c>
      <c r="E104" s="79">
        <v>33.9</v>
      </c>
      <c r="F104" s="79">
        <v>0</v>
      </c>
      <c r="G104" s="79">
        <v>0</v>
      </c>
      <c r="H104" s="79">
        <f>SUM(E104:G104)</f>
        <v>33.9</v>
      </c>
      <c r="I104" s="98">
        <v>0</v>
      </c>
      <c r="J104" s="81">
        <f t="shared" si="14"/>
        <v>0</v>
      </c>
      <c r="K104" s="80">
        <f t="shared" si="11"/>
        <v>33.9</v>
      </c>
    </row>
    <row r="105" spans="1:11" ht="15.75">
      <c r="A105" s="51"/>
      <c r="B105" s="51" t="s">
        <v>42</v>
      </c>
      <c r="C105" s="55">
        <f>SUM(C77:C104)</f>
        <v>118</v>
      </c>
      <c r="D105" s="55">
        <f>SUM(D77:D104)</f>
        <v>1898</v>
      </c>
      <c r="E105" s="56">
        <v>200.71</v>
      </c>
      <c r="F105" s="79">
        <v>0</v>
      </c>
      <c r="G105" s="79">
        <v>0</v>
      </c>
      <c r="H105" s="79">
        <f>SUM(E105:G105)</f>
        <v>200.71</v>
      </c>
      <c r="I105" s="97">
        <f>SUM(I75:I104)</f>
        <v>6.35</v>
      </c>
      <c r="J105" s="81">
        <f t="shared" si="14"/>
        <v>3.163768621394051</v>
      </c>
      <c r="K105" s="80">
        <f t="shared" si="11"/>
        <v>194.36</v>
      </c>
    </row>
    <row r="106" spans="1:11" ht="42" customHeight="1">
      <c r="A106" s="255" t="s">
        <v>97</v>
      </c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</row>
    <row r="107" spans="1:11" ht="15.75">
      <c r="A107" s="256" t="s">
        <v>0</v>
      </c>
      <c r="B107" s="256" t="s">
        <v>1</v>
      </c>
      <c r="C107" s="256" t="s">
        <v>2</v>
      </c>
      <c r="D107" s="256" t="s">
        <v>3</v>
      </c>
      <c r="E107" s="256" t="s">
        <v>4</v>
      </c>
      <c r="F107" s="257"/>
      <c r="G107" s="257"/>
      <c r="H107" s="257"/>
      <c r="I107" s="257"/>
      <c r="J107" s="257"/>
      <c r="K107" s="257"/>
    </row>
    <row r="108" spans="1:11" ht="63">
      <c r="A108" s="256"/>
      <c r="B108" s="256"/>
      <c r="C108" s="256"/>
      <c r="D108" s="256"/>
      <c r="E108" s="130" t="s">
        <v>65</v>
      </c>
      <c r="F108" s="130" t="s">
        <v>49</v>
      </c>
      <c r="G108" s="130" t="s">
        <v>6</v>
      </c>
      <c r="H108" s="130" t="s">
        <v>7</v>
      </c>
      <c r="I108" s="130" t="s">
        <v>8</v>
      </c>
      <c r="J108" s="130" t="s">
        <v>9</v>
      </c>
      <c r="K108" s="130" t="s">
        <v>10</v>
      </c>
    </row>
    <row r="109" spans="1:11" ht="15.75">
      <c r="A109" s="77">
        <v>1</v>
      </c>
      <c r="B109" s="77">
        <v>2</v>
      </c>
      <c r="C109" s="77">
        <v>3</v>
      </c>
      <c r="D109" s="77">
        <v>4</v>
      </c>
      <c r="E109" s="77">
        <v>5</v>
      </c>
      <c r="F109" s="77">
        <v>6</v>
      </c>
      <c r="G109" s="77">
        <v>7</v>
      </c>
      <c r="H109" s="77">
        <v>8</v>
      </c>
      <c r="I109" s="77">
        <v>9</v>
      </c>
      <c r="J109" s="77">
        <v>10</v>
      </c>
      <c r="K109" s="77">
        <v>11</v>
      </c>
    </row>
    <row r="110" spans="1:11" ht="15.75">
      <c r="A110" s="47">
        <v>1</v>
      </c>
      <c r="B110" s="83" t="s">
        <v>13</v>
      </c>
      <c r="C110" s="79">
        <v>0</v>
      </c>
      <c r="D110" s="79">
        <v>0</v>
      </c>
      <c r="E110" s="79">
        <v>0</v>
      </c>
      <c r="F110" s="79">
        <v>0</v>
      </c>
      <c r="G110" s="79">
        <v>0</v>
      </c>
      <c r="H110" s="79">
        <v>0</v>
      </c>
      <c r="I110" s="97">
        <v>0</v>
      </c>
      <c r="J110" s="81" t="e">
        <f t="shared" ref="J110:J130" si="15">I110/H110*100</f>
        <v>#DIV/0!</v>
      </c>
      <c r="K110" s="80">
        <f t="shared" ref="K110:K140" si="16">H110-I110</f>
        <v>0</v>
      </c>
    </row>
    <row r="111" spans="1:11" ht="15.75">
      <c r="A111" s="47">
        <v>2</v>
      </c>
      <c r="B111" s="83" t="s">
        <v>14</v>
      </c>
      <c r="C111" s="78">
        <v>1</v>
      </c>
      <c r="D111" s="78">
        <v>25</v>
      </c>
      <c r="E111" s="79">
        <v>3.23</v>
      </c>
      <c r="F111" s="79">
        <v>0</v>
      </c>
      <c r="G111" s="79">
        <v>0</v>
      </c>
      <c r="H111" s="79">
        <f>SUM(E111:G111)</f>
        <v>3.23</v>
      </c>
      <c r="I111" s="97">
        <v>0</v>
      </c>
      <c r="J111" s="81">
        <f t="shared" si="15"/>
        <v>0</v>
      </c>
      <c r="K111" s="80">
        <f t="shared" si="16"/>
        <v>3.23</v>
      </c>
    </row>
    <row r="112" spans="1:11" ht="15.75">
      <c r="A112" s="47">
        <v>3</v>
      </c>
      <c r="B112" s="83" t="s">
        <v>15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  <c r="H112" s="79">
        <v>0</v>
      </c>
      <c r="I112" s="97">
        <v>0</v>
      </c>
      <c r="J112" s="81" t="e">
        <f t="shared" si="15"/>
        <v>#DIV/0!</v>
      </c>
      <c r="K112" s="80">
        <f t="shared" si="16"/>
        <v>0</v>
      </c>
    </row>
    <row r="113" spans="1:11" ht="15.75">
      <c r="A113" s="47">
        <v>4</v>
      </c>
      <c r="B113" s="83" t="s">
        <v>16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  <c r="H113" s="79">
        <f>SUM(E113:G113)</f>
        <v>0</v>
      </c>
      <c r="I113" s="97">
        <v>0</v>
      </c>
      <c r="J113" s="81" t="e">
        <f t="shared" si="15"/>
        <v>#DIV/0!</v>
      </c>
      <c r="K113" s="80">
        <f t="shared" si="16"/>
        <v>0</v>
      </c>
    </row>
    <row r="114" spans="1:11" ht="15.75">
      <c r="A114" s="47">
        <v>5</v>
      </c>
      <c r="B114" s="83" t="s">
        <v>80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  <c r="H114" s="79">
        <v>0</v>
      </c>
      <c r="I114" s="97">
        <v>0</v>
      </c>
      <c r="J114" s="81" t="e">
        <f t="shared" si="15"/>
        <v>#DIV/0!</v>
      </c>
      <c r="K114" s="80">
        <f t="shared" si="16"/>
        <v>0</v>
      </c>
    </row>
    <row r="115" spans="1:11" ht="15.75">
      <c r="A115" s="47">
        <v>6</v>
      </c>
      <c r="B115" s="83" t="s">
        <v>17</v>
      </c>
      <c r="C115" s="79">
        <v>0</v>
      </c>
      <c r="D115" s="79">
        <v>0</v>
      </c>
      <c r="E115" s="79">
        <v>0</v>
      </c>
      <c r="F115" s="79">
        <v>0</v>
      </c>
      <c r="G115" s="79">
        <v>0</v>
      </c>
      <c r="H115" s="79">
        <f t="shared" ref="H115:H125" si="17">SUM(E115:G115)</f>
        <v>0</v>
      </c>
      <c r="I115" s="97">
        <v>0</v>
      </c>
      <c r="J115" s="81" t="e">
        <f t="shared" si="15"/>
        <v>#DIV/0!</v>
      </c>
      <c r="K115" s="80">
        <f t="shared" si="16"/>
        <v>0</v>
      </c>
    </row>
    <row r="116" spans="1:11" ht="15.75">
      <c r="A116" s="47">
        <v>7</v>
      </c>
      <c r="B116" s="83" t="s">
        <v>18</v>
      </c>
      <c r="C116" s="79">
        <v>0</v>
      </c>
      <c r="D116" s="79">
        <v>0</v>
      </c>
      <c r="E116" s="79">
        <v>0</v>
      </c>
      <c r="F116" s="79">
        <v>0</v>
      </c>
      <c r="G116" s="79">
        <v>0</v>
      </c>
      <c r="H116" s="79">
        <f t="shared" si="17"/>
        <v>0</v>
      </c>
      <c r="I116" s="97">
        <v>0</v>
      </c>
      <c r="J116" s="81" t="e">
        <f t="shared" si="15"/>
        <v>#DIV/0!</v>
      </c>
      <c r="K116" s="80">
        <f t="shared" si="16"/>
        <v>0</v>
      </c>
    </row>
    <row r="117" spans="1:11" ht="15.75">
      <c r="A117" s="47">
        <v>8</v>
      </c>
      <c r="B117" s="83" t="s">
        <v>19</v>
      </c>
      <c r="C117" s="79">
        <v>0</v>
      </c>
      <c r="D117" s="79">
        <v>0</v>
      </c>
      <c r="E117" s="79">
        <v>0</v>
      </c>
      <c r="F117" s="79">
        <v>0</v>
      </c>
      <c r="G117" s="79">
        <v>0</v>
      </c>
      <c r="H117" s="79">
        <f t="shared" si="17"/>
        <v>0</v>
      </c>
      <c r="I117" s="97">
        <v>0</v>
      </c>
      <c r="J117" s="81" t="e">
        <f t="shared" si="15"/>
        <v>#DIV/0!</v>
      </c>
      <c r="K117" s="80">
        <f t="shared" si="16"/>
        <v>0</v>
      </c>
    </row>
    <row r="118" spans="1:11" ht="15.75">
      <c r="A118" s="47">
        <v>9</v>
      </c>
      <c r="B118" s="83" t="s">
        <v>20</v>
      </c>
      <c r="C118" s="79">
        <v>0</v>
      </c>
      <c r="D118" s="79">
        <v>0</v>
      </c>
      <c r="E118" s="79">
        <v>0</v>
      </c>
      <c r="F118" s="79">
        <v>0</v>
      </c>
      <c r="G118" s="79">
        <v>0</v>
      </c>
      <c r="H118" s="79">
        <f t="shared" si="17"/>
        <v>0</v>
      </c>
      <c r="I118" s="97">
        <v>0</v>
      </c>
      <c r="J118" s="81" t="e">
        <f t="shared" si="15"/>
        <v>#DIV/0!</v>
      </c>
      <c r="K118" s="80">
        <f t="shared" si="16"/>
        <v>0</v>
      </c>
    </row>
    <row r="119" spans="1:11" ht="15.75">
      <c r="A119" s="47">
        <v>10</v>
      </c>
      <c r="B119" s="91" t="s">
        <v>21</v>
      </c>
      <c r="C119" s="78">
        <v>5</v>
      </c>
      <c r="D119" s="78">
        <v>96</v>
      </c>
      <c r="E119" s="79">
        <v>12.42</v>
      </c>
      <c r="F119" s="79">
        <v>0</v>
      </c>
      <c r="G119" s="79">
        <v>0</v>
      </c>
      <c r="H119" s="79">
        <f t="shared" si="17"/>
        <v>12.42</v>
      </c>
      <c r="I119" s="97">
        <v>0</v>
      </c>
      <c r="J119" s="81">
        <f t="shared" si="15"/>
        <v>0</v>
      </c>
      <c r="K119" s="80">
        <f t="shared" si="16"/>
        <v>12.42</v>
      </c>
    </row>
    <row r="120" spans="1:11" ht="15.75">
      <c r="A120" s="47">
        <v>11</v>
      </c>
      <c r="B120" s="83" t="s">
        <v>22</v>
      </c>
      <c r="C120" s="78">
        <v>1</v>
      </c>
      <c r="D120" s="78">
        <v>23</v>
      </c>
      <c r="E120" s="79">
        <v>0</v>
      </c>
      <c r="F120" s="79">
        <v>0</v>
      </c>
      <c r="G120" s="79">
        <v>0</v>
      </c>
      <c r="H120" s="79">
        <f t="shared" si="17"/>
        <v>0</v>
      </c>
      <c r="I120" s="97">
        <v>0</v>
      </c>
      <c r="J120" s="81" t="e">
        <f t="shared" si="15"/>
        <v>#DIV/0!</v>
      </c>
      <c r="K120" s="80">
        <f t="shared" si="16"/>
        <v>0</v>
      </c>
    </row>
    <row r="121" spans="1:11" ht="15.75">
      <c r="A121" s="47">
        <v>12</v>
      </c>
      <c r="B121" s="83" t="s">
        <v>23</v>
      </c>
      <c r="C121" s="79">
        <v>0</v>
      </c>
      <c r="D121" s="79">
        <v>0</v>
      </c>
      <c r="E121" s="79">
        <v>0</v>
      </c>
      <c r="F121" s="79">
        <v>0</v>
      </c>
      <c r="G121" s="79">
        <v>0</v>
      </c>
      <c r="H121" s="79">
        <f t="shared" si="17"/>
        <v>0</v>
      </c>
      <c r="I121" s="97">
        <v>0</v>
      </c>
      <c r="J121" s="81" t="e">
        <f t="shared" si="15"/>
        <v>#DIV/0!</v>
      </c>
      <c r="K121" s="80">
        <f t="shared" si="16"/>
        <v>0</v>
      </c>
    </row>
    <row r="122" spans="1:11" ht="15.75">
      <c r="A122" s="47">
        <v>13</v>
      </c>
      <c r="B122" s="83" t="s">
        <v>24</v>
      </c>
      <c r="C122" s="79">
        <v>0</v>
      </c>
      <c r="D122" s="79">
        <v>0</v>
      </c>
      <c r="E122" s="79">
        <v>0</v>
      </c>
      <c r="F122" s="79">
        <v>0</v>
      </c>
      <c r="G122" s="79">
        <v>0</v>
      </c>
      <c r="H122" s="79">
        <f t="shared" si="17"/>
        <v>0</v>
      </c>
      <c r="I122" s="97">
        <v>0</v>
      </c>
      <c r="J122" s="81" t="e">
        <f t="shared" si="15"/>
        <v>#DIV/0!</v>
      </c>
      <c r="K122" s="80">
        <f t="shared" si="16"/>
        <v>0</v>
      </c>
    </row>
    <row r="123" spans="1:11" ht="15.75">
      <c r="A123" s="47">
        <v>14</v>
      </c>
      <c r="B123" s="83" t="s">
        <v>25</v>
      </c>
      <c r="C123" s="79">
        <v>0</v>
      </c>
      <c r="D123" s="79">
        <v>0</v>
      </c>
      <c r="E123" s="79">
        <v>0</v>
      </c>
      <c r="F123" s="79">
        <v>0</v>
      </c>
      <c r="G123" s="79">
        <v>0</v>
      </c>
      <c r="H123" s="79">
        <f t="shared" si="17"/>
        <v>0</v>
      </c>
      <c r="I123" s="97">
        <v>0</v>
      </c>
      <c r="J123" s="81" t="e">
        <f t="shared" si="15"/>
        <v>#DIV/0!</v>
      </c>
      <c r="K123" s="80">
        <f t="shared" si="16"/>
        <v>0</v>
      </c>
    </row>
    <row r="124" spans="1:11" ht="15.75">
      <c r="A124" s="47">
        <v>15</v>
      </c>
      <c r="B124" s="83" t="s">
        <v>26</v>
      </c>
      <c r="C124" s="78">
        <v>2</v>
      </c>
      <c r="D124" s="78">
        <v>37</v>
      </c>
      <c r="E124" s="79">
        <v>4.79</v>
      </c>
      <c r="F124" s="79">
        <v>0</v>
      </c>
      <c r="G124" s="79">
        <v>0</v>
      </c>
      <c r="H124" s="79">
        <f t="shared" si="17"/>
        <v>4.79</v>
      </c>
      <c r="I124" s="97">
        <v>0</v>
      </c>
      <c r="J124" s="81">
        <f t="shared" si="15"/>
        <v>0</v>
      </c>
      <c r="K124" s="80">
        <f t="shared" si="16"/>
        <v>4.79</v>
      </c>
    </row>
    <row r="125" spans="1:11" ht="15.75">
      <c r="A125" s="47">
        <v>16</v>
      </c>
      <c r="B125" s="83" t="s">
        <v>27</v>
      </c>
      <c r="C125" s="78">
        <v>12</v>
      </c>
      <c r="D125" s="78">
        <v>153</v>
      </c>
      <c r="E125" s="79">
        <v>19.8</v>
      </c>
      <c r="F125" s="79">
        <v>0</v>
      </c>
      <c r="G125" s="79">
        <v>0</v>
      </c>
      <c r="H125" s="79">
        <f t="shared" si="17"/>
        <v>19.8</v>
      </c>
      <c r="I125" s="97">
        <v>0</v>
      </c>
      <c r="J125" s="81">
        <f t="shared" si="15"/>
        <v>0</v>
      </c>
      <c r="K125" s="80">
        <f t="shared" si="16"/>
        <v>19.8</v>
      </c>
    </row>
    <row r="126" spans="1:11" ht="15.75">
      <c r="A126" s="47">
        <v>17</v>
      </c>
      <c r="B126" s="83" t="s">
        <v>28</v>
      </c>
      <c r="C126" s="79">
        <v>0</v>
      </c>
      <c r="D126" s="79">
        <v>0</v>
      </c>
      <c r="E126" s="79">
        <v>0</v>
      </c>
      <c r="F126" s="79">
        <v>0</v>
      </c>
      <c r="G126" s="79">
        <v>0</v>
      </c>
      <c r="H126" s="79">
        <v>0</v>
      </c>
      <c r="I126" s="97">
        <v>0</v>
      </c>
      <c r="J126" s="81" t="e">
        <f t="shared" si="15"/>
        <v>#DIV/0!</v>
      </c>
      <c r="K126" s="80">
        <f t="shared" si="16"/>
        <v>0</v>
      </c>
    </row>
    <row r="127" spans="1:11" ht="15.75">
      <c r="A127" s="47">
        <v>18</v>
      </c>
      <c r="B127" s="91" t="s">
        <v>29</v>
      </c>
      <c r="C127" s="78">
        <v>10</v>
      </c>
      <c r="D127" s="78">
        <v>219</v>
      </c>
      <c r="E127" s="79">
        <v>28.34</v>
      </c>
      <c r="F127" s="79">
        <v>0</v>
      </c>
      <c r="G127" s="79">
        <v>0</v>
      </c>
      <c r="H127" s="79">
        <f t="shared" ref="H127:H134" si="18">SUM(E127:G127)</f>
        <v>28.34</v>
      </c>
      <c r="I127" s="97">
        <v>0</v>
      </c>
      <c r="J127" s="81">
        <f t="shared" si="15"/>
        <v>0</v>
      </c>
      <c r="K127" s="80">
        <f t="shared" si="16"/>
        <v>28.34</v>
      </c>
    </row>
    <row r="128" spans="1:11" ht="15.75">
      <c r="A128" s="47">
        <v>19</v>
      </c>
      <c r="B128" s="83" t="s">
        <v>30</v>
      </c>
      <c r="C128" s="79">
        <v>0</v>
      </c>
      <c r="D128" s="79">
        <v>0</v>
      </c>
      <c r="E128" s="79">
        <v>0</v>
      </c>
      <c r="F128" s="79">
        <v>0</v>
      </c>
      <c r="G128" s="79">
        <v>0</v>
      </c>
      <c r="H128" s="79">
        <f t="shared" si="18"/>
        <v>0</v>
      </c>
      <c r="I128" s="97">
        <v>0</v>
      </c>
      <c r="J128" s="81" t="e">
        <f t="shared" si="15"/>
        <v>#DIV/0!</v>
      </c>
      <c r="K128" s="80">
        <f t="shared" si="16"/>
        <v>0</v>
      </c>
    </row>
    <row r="129" spans="1:11" ht="15.75">
      <c r="A129" s="47">
        <v>20</v>
      </c>
      <c r="B129" s="91" t="s">
        <v>31</v>
      </c>
      <c r="C129" s="78">
        <v>14</v>
      </c>
      <c r="D129" s="78">
        <v>226</v>
      </c>
      <c r="E129" s="79">
        <v>29.24</v>
      </c>
      <c r="F129" s="79">
        <v>0</v>
      </c>
      <c r="G129" s="79">
        <v>0</v>
      </c>
      <c r="H129" s="79">
        <f t="shared" si="18"/>
        <v>29.24</v>
      </c>
      <c r="I129" s="97">
        <v>3.88</v>
      </c>
      <c r="J129" s="81">
        <f t="shared" si="15"/>
        <v>13.269493844049249</v>
      </c>
      <c r="K129" s="80">
        <f t="shared" si="16"/>
        <v>25.36</v>
      </c>
    </row>
    <row r="130" spans="1:11" ht="15.75">
      <c r="A130" s="47">
        <v>21</v>
      </c>
      <c r="B130" s="83" t="s">
        <v>32</v>
      </c>
      <c r="C130" s="78">
        <v>7</v>
      </c>
      <c r="D130" s="78">
        <v>108</v>
      </c>
      <c r="E130" s="79">
        <v>13.98</v>
      </c>
      <c r="F130" s="79">
        <v>0</v>
      </c>
      <c r="G130" s="79">
        <v>0</v>
      </c>
      <c r="H130" s="79">
        <f t="shared" si="18"/>
        <v>13.98</v>
      </c>
      <c r="I130" s="97">
        <v>0</v>
      </c>
      <c r="J130" s="81">
        <f t="shared" si="15"/>
        <v>0</v>
      </c>
      <c r="K130" s="80">
        <f t="shared" si="16"/>
        <v>13.98</v>
      </c>
    </row>
    <row r="131" spans="1:11" ht="15.75">
      <c r="A131" s="47">
        <v>22</v>
      </c>
      <c r="B131" s="83" t="s">
        <v>33</v>
      </c>
      <c r="C131" s="78">
        <v>26</v>
      </c>
      <c r="D131" s="78">
        <v>382</v>
      </c>
      <c r="E131" s="79">
        <v>4.28</v>
      </c>
      <c r="F131" s="79">
        <v>0</v>
      </c>
      <c r="G131" s="79">
        <v>0</v>
      </c>
      <c r="H131" s="79">
        <f t="shared" si="18"/>
        <v>4.28</v>
      </c>
      <c r="I131" s="97">
        <v>4.28</v>
      </c>
      <c r="J131" s="81">
        <v>0</v>
      </c>
      <c r="K131" s="80">
        <f t="shared" si="16"/>
        <v>0</v>
      </c>
    </row>
    <row r="132" spans="1:11" ht="15.75">
      <c r="A132" s="47">
        <v>23</v>
      </c>
      <c r="B132" s="91" t="s">
        <v>34</v>
      </c>
      <c r="C132" s="78">
        <v>10</v>
      </c>
      <c r="D132" s="78">
        <v>169</v>
      </c>
      <c r="E132" s="79">
        <v>21.87</v>
      </c>
      <c r="F132" s="79">
        <v>0</v>
      </c>
      <c r="G132" s="79">
        <v>0</v>
      </c>
      <c r="H132" s="79">
        <f t="shared" si="18"/>
        <v>21.87</v>
      </c>
      <c r="I132" s="97">
        <v>0</v>
      </c>
      <c r="J132" s="81">
        <f t="shared" ref="J132:J140" si="19">I132/H132*100</f>
        <v>0</v>
      </c>
      <c r="K132" s="80">
        <f t="shared" si="16"/>
        <v>21.87</v>
      </c>
    </row>
    <row r="133" spans="1:11" ht="15.75">
      <c r="A133" s="47">
        <v>24</v>
      </c>
      <c r="B133" s="83" t="s">
        <v>36</v>
      </c>
      <c r="C133" s="79">
        <v>0</v>
      </c>
      <c r="D133" s="79">
        <v>0</v>
      </c>
      <c r="E133" s="79">
        <v>0</v>
      </c>
      <c r="F133" s="79">
        <v>0</v>
      </c>
      <c r="G133" s="79">
        <v>0</v>
      </c>
      <c r="H133" s="79">
        <f t="shared" si="18"/>
        <v>0</v>
      </c>
      <c r="I133" s="97">
        <v>0</v>
      </c>
      <c r="J133" s="81" t="e">
        <f t="shared" si="19"/>
        <v>#DIV/0!</v>
      </c>
      <c r="K133" s="80">
        <f t="shared" si="16"/>
        <v>0</v>
      </c>
    </row>
    <row r="134" spans="1:11" ht="15.75">
      <c r="A134" s="47">
        <v>25</v>
      </c>
      <c r="B134" s="83" t="s">
        <v>35</v>
      </c>
      <c r="C134" s="79">
        <v>0</v>
      </c>
      <c r="D134" s="79">
        <v>0</v>
      </c>
      <c r="E134" s="79">
        <v>0</v>
      </c>
      <c r="F134" s="79">
        <v>0</v>
      </c>
      <c r="G134" s="79">
        <v>0</v>
      </c>
      <c r="H134" s="79">
        <f t="shared" si="18"/>
        <v>0</v>
      </c>
      <c r="I134" s="97">
        <v>0</v>
      </c>
      <c r="J134" s="81" t="e">
        <f t="shared" si="19"/>
        <v>#DIV/0!</v>
      </c>
      <c r="K134" s="80">
        <f t="shared" si="16"/>
        <v>0</v>
      </c>
    </row>
    <row r="135" spans="1:11" ht="15.75">
      <c r="A135" s="47">
        <v>26</v>
      </c>
      <c r="B135" s="83" t="s">
        <v>37</v>
      </c>
      <c r="C135" s="79">
        <v>0</v>
      </c>
      <c r="D135" s="79">
        <v>0</v>
      </c>
      <c r="E135" s="79">
        <v>0</v>
      </c>
      <c r="F135" s="79">
        <v>0</v>
      </c>
      <c r="G135" s="79">
        <v>0</v>
      </c>
      <c r="H135" s="79">
        <v>0</v>
      </c>
      <c r="I135" s="97">
        <v>0</v>
      </c>
      <c r="J135" s="81" t="e">
        <f t="shared" si="19"/>
        <v>#DIV/0!</v>
      </c>
      <c r="K135" s="80">
        <f t="shared" si="16"/>
        <v>0</v>
      </c>
    </row>
    <row r="136" spans="1:11" ht="15.75">
      <c r="A136" s="47">
        <v>27</v>
      </c>
      <c r="B136" s="83" t="s">
        <v>38</v>
      </c>
      <c r="C136" s="78">
        <v>11</v>
      </c>
      <c r="D136" s="78">
        <v>171</v>
      </c>
      <c r="E136" s="79">
        <v>22.13</v>
      </c>
      <c r="F136" s="79">
        <v>0</v>
      </c>
      <c r="G136" s="79">
        <v>0</v>
      </c>
      <c r="H136" s="79">
        <f>SUM(E136:G136)</f>
        <v>22.13</v>
      </c>
      <c r="I136" s="97">
        <v>0</v>
      </c>
      <c r="J136" s="81">
        <f t="shared" si="19"/>
        <v>0</v>
      </c>
      <c r="K136" s="80">
        <f t="shared" si="16"/>
        <v>22.13</v>
      </c>
    </row>
    <row r="137" spans="1:11" ht="15.75">
      <c r="A137" s="47">
        <v>28</v>
      </c>
      <c r="B137" s="83" t="s">
        <v>39</v>
      </c>
      <c r="C137" s="78">
        <v>3</v>
      </c>
      <c r="D137" s="78">
        <v>52</v>
      </c>
      <c r="E137" s="79">
        <v>6.73</v>
      </c>
      <c r="F137" s="79">
        <v>0</v>
      </c>
      <c r="G137" s="79">
        <v>0</v>
      </c>
      <c r="H137" s="79">
        <f>SUM(E137:G137)</f>
        <v>6.73</v>
      </c>
      <c r="I137" s="97">
        <v>0</v>
      </c>
      <c r="J137" s="81">
        <f t="shared" si="19"/>
        <v>0</v>
      </c>
      <c r="K137" s="80">
        <f t="shared" si="16"/>
        <v>6.73</v>
      </c>
    </row>
    <row r="138" spans="1:11" ht="15.75">
      <c r="A138" s="47">
        <v>29</v>
      </c>
      <c r="B138" s="83" t="s">
        <v>40</v>
      </c>
      <c r="C138" s="79">
        <v>0</v>
      </c>
      <c r="D138" s="79">
        <v>0</v>
      </c>
      <c r="E138" s="79">
        <v>0</v>
      </c>
      <c r="F138" s="79">
        <v>0</v>
      </c>
      <c r="G138" s="79">
        <v>0</v>
      </c>
      <c r="H138" s="79">
        <v>0</v>
      </c>
      <c r="I138" s="97">
        <v>0</v>
      </c>
      <c r="J138" s="81" t="e">
        <f t="shared" si="19"/>
        <v>#DIV/0!</v>
      </c>
      <c r="K138" s="80">
        <f t="shared" si="16"/>
        <v>0</v>
      </c>
    </row>
    <row r="139" spans="1:11" ht="15.75">
      <c r="A139" s="47">
        <v>30</v>
      </c>
      <c r="B139" s="50" t="s">
        <v>41</v>
      </c>
      <c r="C139" s="82">
        <v>17</v>
      </c>
      <c r="D139" s="82">
        <v>262</v>
      </c>
      <c r="E139" s="79">
        <v>33.9</v>
      </c>
      <c r="F139" s="79">
        <v>0</v>
      </c>
      <c r="G139" s="79">
        <v>0</v>
      </c>
      <c r="H139" s="79">
        <f>SUM(E139:G139)</f>
        <v>33.9</v>
      </c>
      <c r="I139" s="98">
        <v>0</v>
      </c>
      <c r="J139" s="81">
        <f t="shared" si="19"/>
        <v>0</v>
      </c>
      <c r="K139" s="80">
        <f t="shared" si="16"/>
        <v>33.9</v>
      </c>
    </row>
    <row r="140" spans="1:11" ht="15.75">
      <c r="A140" s="51"/>
      <c r="B140" s="51" t="s">
        <v>42</v>
      </c>
      <c r="C140" s="55">
        <f>SUM(C112:C139)</f>
        <v>118</v>
      </c>
      <c r="D140" s="55">
        <f>SUM(D112:D139)</f>
        <v>1898</v>
      </c>
      <c r="E140" s="56">
        <v>200.71</v>
      </c>
      <c r="F140" s="79">
        <v>0</v>
      </c>
      <c r="G140" s="79">
        <v>0</v>
      </c>
      <c r="H140" s="79">
        <f>SUM(E140:G140)</f>
        <v>200.71</v>
      </c>
      <c r="I140" s="97">
        <f>SUM(I110:I139)</f>
        <v>8.16</v>
      </c>
      <c r="J140" s="81">
        <f t="shared" si="19"/>
        <v>4.0655672363110957</v>
      </c>
      <c r="K140" s="80">
        <f t="shared" si="16"/>
        <v>192.55</v>
      </c>
    </row>
    <row r="141" spans="1:11" ht="42" customHeight="1">
      <c r="A141" s="255" t="s">
        <v>104</v>
      </c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</row>
    <row r="142" spans="1:11" ht="15.75">
      <c r="A142" s="256" t="s">
        <v>0</v>
      </c>
      <c r="B142" s="256" t="s">
        <v>1</v>
      </c>
      <c r="C142" s="256" t="s">
        <v>2</v>
      </c>
      <c r="D142" s="256" t="s">
        <v>3</v>
      </c>
      <c r="E142" s="256" t="s">
        <v>4</v>
      </c>
      <c r="F142" s="257"/>
      <c r="G142" s="257"/>
      <c r="H142" s="257"/>
      <c r="I142" s="257"/>
      <c r="J142" s="257"/>
      <c r="K142" s="257"/>
    </row>
    <row r="143" spans="1:11" ht="63">
      <c r="A143" s="256"/>
      <c r="B143" s="256"/>
      <c r="C143" s="256"/>
      <c r="D143" s="256"/>
      <c r="E143" s="137" t="s">
        <v>65</v>
      </c>
      <c r="F143" s="137" t="s">
        <v>49</v>
      </c>
      <c r="G143" s="137" t="s">
        <v>6</v>
      </c>
      <c r="H143" s="137" t="s">
        <v>7</v>
      </c>
      <c r="I143" s="137" t="s">
        <v>8</v>
      </c>
      <c r="J143" s="137" t="s">
        <v>9</v>
      </c>
      <c r="K143" s="137" t="s">
        <v>10</v>
      </c>
    </row>
    <row r="144" spans="1:11" ht="15.75">
      <c r="A144" s="77">
        <v>1</v>
      </c>
      <c r="B144" s="77">
        <v>2</v>
      </c>
      <c r="C144" s="77">
        <v>3</v>
      </c>
      <c r="D144" s="77">
        <v>4</v>
      </c>
      <c r="E144" s="77">
        <v>5</v>
      </c>
      <c r="F144" s="77">
        <v>6</v>
      </c>
      <c r="G144" s="77">
        <v>7</v>
      </c>
      <c r="H144" s="77">
        <v>8</v>
      </c>
      <c r="I144" s="77">
        <v>9</v>
      </c>
      <c r="J144" s="77">
        <v>10</v>
      </c>
      <c r="K144" s="77">
        <v>11</v>
      </c>
    </row>
    <row r="145" spans="1:11" ht="15.75">
      <c r="A145" s="47">
        <v>1</v>
      </c>
      <c r="B145" s="83" t="s">
        <v>13</v>
      </c>
      <c r="C145" s="79">
        <v>0</v>
      </c>
      <c r="D145" s="79">
        <v>0</v>
      </c>
      <c r="E145" s="79">
        <v>0</v>
      </c>
      <c r="F145" s="79">
        <v>0</v>
      </c>
      <c r="G145" s="79">
        <v>0</v>
      </c>
      <c r="H145" s="79">
        <v>0</v>
      </c>
      <c r="I145" s="97">
        <v>0</v>
      </c>
      <c r="J145" s="81" t="e">
        <f t="shared" ref="J145:J165" si="20">I145/H145*100</f>
        <v>#DIV/0!</v>
      </c>
      <c r="K145" s="80">
        <f t="shared" ref="K145:K175" si="21">H145-I145</f>
        <v>0</v>
      </c>
    </row>
    <row r="146" spans="1:11" ht="15.75">
      <c r="A146" s="47">
        <v>2</v>
      </c>
      <c r="B146" s="83" t="s">
        <v>14</v>
      </c>
      <c r="C146" s="78">
        <v>1</v>
      </c>
      <c r="D146" s="78">
        <v>25</v>
      </c>
      <c r="E146" s="79">
        <v>3.23</v>
      </c>
      <c r="F146" s="79">
        <v>0</v>
      </c>
      <c r="G146" s="79">
        <v>0</v>
      </c>
      <c r="H146" s="79">
        <f>SUM(E146:G146)</f>
        <v>3.23</v>
      </c>
      <c r="I146" s="97">
        <v>0</v>
      </c>
      <c r="J146" s="81">
        <f t="shared" si="20"/>
        <v>0</v>
      </c>
      <c r="K146" s="80">
        <f t="shared" si="21"/>
        <v>3.23</v>
      </c>
    </row>
    <row r="147" spans="1:11" ht="15.75">
      <c r="A147" s="47">
        <v>3</v>
      </c>
      <c r="B147" s="83" t="s">
        <v>15</v>
      </c>
      <c r="C147" s="79">
        <v>0</v>
      </c>
      <c r="D147" s="79">
        <v>0</v>
      </c>
      <c r="E147" s="79">
        <v>0</v>
      </c>
      <c r="F147" s="79">
        <v>0</v>
      </c>
      <c r="G147" s="79">
        <v>0</v>
      </c>
      <c r="H147" s="79">
        <v>0</v>
      </c>
      <c r="I147" s="97">
        <v>0</v>
      </c>
      <c r="J147" s="81" t="e">
        <f t="shared" si="20"/>
        <v>#DIV/0!</v>
      </c>
      <c r="K147" s="80">
        <f t="shared" si="21"/>
        <v>0</v>
      </c>
    </row>
    <row r="148" spans="1:11" ht="15.75">
      <c r="A148" s="47">
        <v>4</v>
      </c>
      <c r="B148" s="83" t="s">
        <v>16</v>
      </c>
      <c r="C148" s="79">
        <v>0</v>
      </c>
      <c r="D148" s="79">
        <v>0</v>
      </c>
      <c r="E148" s="79">
        <v>0</v>
      </c>
      <c r="F148" s="79">
        <v>0</v>
      </c>
      <c r="G148" s="79">
        <v>0</v>
      </c>
      <c r="H148" s="79">
        <f>SUM(E148:G148)</f>
        <v>0</v>
      </c>
      <c r="I148" s="97">
        <v>0</v>
      </c>
      <c r="J148" s="81" t="e">
        <f t="shared" si="20"/>
        <v>#DIV/0!</v>
      </c>
      <c r="K148" s="80">
        <f t="shared" si="21"/>
        <v>0</v>
      </c>
    </row>
    <row r="149" spans="1:11" ht="15.75">
      <c r="A149" s="47">
        <v>5</v>
      </c>
      <c r="B149" s="83" t="s">
        <v>80</v>
      </c>
      <c r="C149" s="79">
        <v>0</v>
      </c>
      <c r="D149" s="79">
        <v>0</v>
      </c>
      <c r="E149" s="79">
        <v>0</v>
      </c>
      <c r="F149" s="79">
        <v>0</v>
      </c>
      <c r="G149" s="79">
        <v>0</v>
      </c>
      <c r="H149" s="79">
        <v>0</v>
      </c>
      <c r="I149" s="97">
        <v>0</v>
      </c>
      <c r="J149" s="81" t="e">
        <f t="shared" si="20"/>
        <v>#DIV/0!</v>
      </c>
      <c r="K149" s="80">
        <f t="shared" si="21"/>
        <v>0</v>
      </c>
    </row>
    <row r="150" spans="1:11" ht="15.75">
      <c r="A150" s="47">
        <v>6</v>
      </c>
      <c r="B150" s="83" t="s">
        <v>17</v>
      </c>
      <c r="C150" s="79">
        <v>0</v>
      </c>
      <c r="D150" s="79">
        <v>0</v>
      </c>
      <c r="E150" s="79">
        <v>0</v>
      </c>
      <c r="F150" s="79">
        <v>0</v>
      </c>
      <c r="G150" s="79">
        <v>0</v>
      </c>
      <c r="H150" s="79">
        <f t="shared" ref="H150:H160" si="22">SUM(E150:G150)</f>
        <v>0</v>
      </c>
      <c r="I150" s="97">
        <v>0</v>
      </c>
      <c r="J150" s="81" t="e">
        <f t="shared" si="20"/>
        <v>#DIV/0!</v>
      </c>
      <c r="K150" s="80">
        <f t="shared" si="21"/>
        <v>0</v>
      </c>
    </row>
    <row r="151" spans="1:11" ht="15.75">
      <c r="A151" s="47">
        <v>7</v>
      </c>
      <c r="B151" s="83" t="s">
        <v>18</v>
      </c>
      <c r="C151" s="79">
        <v>0</v>
      </c>
      <c r="D151" s="79">
        <v>0</v>
      </c>
      <c r="E151" s="79">
        <v>0</v>
      </c>
      <c r="F151" s="79">
        <v>0</v>
      </c>
      <c r="G151" s="79">
        <v>0</v>
      </c>
      <c r="H151" s="79">
        <f t="shared" si="22"/>
        <v>0</v>
      </c>
      <c r="I151" s="97">
        <v>0</v>
      </c>
      <c r="J151" s="81" t="e">
        <f t="shared" si="20"/>
        <v>#DIV/0!</v>
      </c>
      <c r="K151" s="80">
        <f t="shared" si="21"/>
        <v>0</v>
      </c>
    </row>
    <row r="152" spans="1:11" ht="15.75">
      <c r="A152" s="47">
        <v>8</v>
      </c>
      <c r="B152" s="83" t="s">
        <v>19</v>
      </c>
      <c r="C152" s="79">
        <v>0</v>
      </c>
      <c r="D152" s="79">
        <v>0</v>
      </c>
      <c r="E152" s="79">
        <v>0</v>
      </c>
      <c r="F152" s="79">
        <v>0</v>
      </c>
      <c r="G152" s="79">
        <v>0</v>
      </c>
      <c r="H152" s="79">
        <f t="shared" si="22"/>
        <v>0</v>
      </c>
      <c r="I152" s="97">
        <v>0</v>
      </c>
      <c r="J152" s="81" t="e">
        <f t="shared" si="20"/>
        <v>#DIV/0!</v>
      </c>
      <c r="K152" s="80">
        <f t="shared" si="21"/>
        <v>0</v>
      </c>
    </row>
    <row r="153" spans="1:11" ht="15.75">
      <c r="A153" s="47">
        <v>9</v>
      </c>
      <c r="B153" s="83" t="s">
        <v>20</v>
      </c>
      <c r="C153" s="79">
        <v>0</v>
      </c>
      <c r="D153" s="79">
        <v>0</v>
      </c>
      <c r="E153" s="79">
        <v>0</v>
      </c>
      <c r="F153" s="79">
        <v>0</v>
      </c>
      <c r="G153" s="79">
        <v>0</v>
      </c>
      <c r="H153" s="79">
        <f t="shared" si="22"/>
        <v>0</v>
      </c>
      <c r="I153" s="97">
        <v>0</v>
      </c>
      <c r="J153" s="81" t="e">
        <f t="shared" si="20"/>
        <v>#DIV/0!</v>
      </c>
      <c r="K153" s="80">
        <f t="shared" si="21"/>
        <v>0</v>
      </c>
    </row>
    <row r="154" spans="1:11" ht="15.75">
      <c r="A154" s="47">
        <v>10</v>
      </c>
      <c r="B154" s="91" t="s">
        <v>21</v>
      </c>
      <c r="C154" s="78">
        <v>5</v>
      </c>
      <c r="D154" s="78">
        <v>96</v>
      </c>
      <c r="E154" s="79">
        <v>12.42</v>
      </c>
      <c r="F154" s="79">
        <v>0</v>
      </c>
      <c r="G154" s="79">
        <v>0</v>
      </c>
      <c r="H154" s="79">
        <f t="shared" si="22"/>
        <v>12.42</v>
      </c>
      <c r="I154" s="97">
        <v>0</v>
      </c>
      <c r="J154" s="81">
        <f t="shared" si="20"/>
        <v>0</v>
      </c>
      <c r="K154" s="80">
        <f t="shared" si="21"/>
        <v>12.42</v>
      </c>
    </row>
    <row r="155" spans="1:11" ht="15.75">
      <c r="A155" s="47">
        <v>11</v>
      </c>
      <c r="B155" s="83" t="s">
        <v>22</v>
      </c>
      <c r="C155" s="78">
        <v>1</v>
      </c>
      <c r="D155" s="78">
        <v>23</v>
      </c>
      <c r="E155" s="79">
        <v>0</v>
      </c>
      <c r="F155" s="79">
        <v>0</v>
      </c>
      <c r="G155" s="79">
        <v>0</v>
      </c>
      <c r="H155" s="79">
        <f t="shared" si="22"/>
        <v>0</v>
      </c>
      <c r="I155" s="97">
        <v>0</v>
      </c>
      <c r="J155" s="81" t="e">
        <f t="shared" si="20"/>
        <v>#DIV/0!</v>
      </c>
      <c r="K155" s="80">
        <f t="shared" si="21"/>
        <v>0</v>
      </c>
    </row>
    <row r="156" spans="1:11" ht="15.75">
      <c r="A156" s="47">
        <v>12</v>
      </c>
      <c r="B156" s="83" t="s">
        <v>23</v>
      </c>
      <c r="C156" s="79">
        <v>0</v>
      </c>
      <c r="D156" s="79">
        <v>0</v>
      </c>
      <c r="E156" s="79">
        <v>0</v>
      </c>
      <c r="F156" s="79">
        <v>0</v>
      </c>
      <c r="G156" s="79">
        <v>0</v>
      </c>
      <c r="H156" s="79">
        <f t="shared" si="22"/>
        <v>0</v>
      </c>
      <c r="I156" s="97">
        <v>0</v>
      </c>
      <c r="J156" s="81" t="e">
        <f t="shared" si="20"/>
        <v>#DIV/0!</v>
      </c>
      <c r="K156" s="80">
        <f t="shared" si="21"/>
        <v>0</v>
      </c>
    </row>
    <row r="157" spans="1:11" ht="15.75">
      <c r="A157" s="47">
        <v>13</v>
      </c>
      <c r="B157" s="83" t="s">
        <v>24</v>
      </c>
      <c r="C157" s="79">
        <v>0</v>
      </c>
      <c r="D157" s="79">
        <v>0</v>
      </c>
      <c r="E157" s="79">
        <v>0</v>
      </c>
      <c r="F157" s="79">
        <v>0</v>
      </c>
      <c r="G157" s="79">
        <v>0</v>
      </c>
      <c r="H157" s="79">
        <f t="shared" si="22"/>
        <v>0</v>
      </c>
      <c r="I157" s="97">
        <v>0</v>
      </c>
      <c r="J157" s="81" t="e">
        <f t="shared" si="20"/>
        <v>#DIV/0!</v>
      </c>
      <c r="K157" s="80">
        <f t="shared" si="21"/>
        <v>0</v>
      </c>
    </row>
    <row r="158" spans="1:11" ht="15.75">
      <c r="A158" s="47">
        <v>14</v>
      </c>
      <c r="B158" s="83" t="s">
        <v>25</v>
      </c>
      <c r="C158" s="79">
        <v>0</v>
      </c>
      <c r="D158" s="79">
        <v>0</v>
      </c>
      <c r="E158" s="79">
        <v>0</v>
      </c>
      <c r="F158" s="79">
        <v>0</v>
      </c>
      <c r="G158" s="79">
        <v>0</v>
      </c>
      <c r="H158" s="79">
        <f t="shared" si="22"/>
        <v>0</v>
      </c>
      <c r="I158" s="97">
        <v>0</v>
      </c>
      <c r="J158" s="81" t="e">
        <f t="shared" si="20"/>
        <v>#DIV/0!</v>
      </c>
      <c r="K158" s="80">
        <f t="shared" si="21"/>
        <v>0</v>
      </c>
    </row>
    <row r="159" spans="1:11" ht="15.75">
      <c r="A159" s="47">
        <v>15</v>
      </c>
      <c r="B159" s="83" t="s">
        <v>26</v>
      </c>
      <c r="C159" s="78">
        <v>2</v>
      </c>
      <c r="D159" s="78">
        <v>37</v>
      </c>
      <c r="E159" s="79">
        <v>4.79</v>
      </c>
      <c r="F159" s="79">
        <v>0</v>
      </c>
      <c r="G159" s="79">
        <v>0</v>
      </c>
      <c r="H159" s="79">
        <f t="shared" si="22"/>
        <v>4.79</v>
      </c>
      <c r="I159" s="97">
        <v>0</v>
      </c>
      <c r="J159" s="81">
        <f t="shared" si="20"/>
        <v>0</v>
      </c>
      <c r="K159" s="80">
        <f t="shared" si="21"/>
        <v>4.79</v>
      </c>
    </row>
    <row r="160" spans="1:11" ht="15.75">
      <c r="A160" s="47">
        <v>16</v>
      </c>
      <c r="B160" s="91" t="s">
        <v>27</v>
      </c>
      <c r="C160" s="78">
        <v>12</v>
      </c>
      <c r="D160" s="78">
        <v>153</v>
      </c>
      <c r="E160" s="79">
        <v>19.8</v>
      </c>
      <c r="F160" s="79">
        <v>0</v>
      </c>
      <c r="G160" s="79">
        <v>0</v>
      </c>
      <c r="H160" s="79">
        <f t="shared" si="22"/>
        <v>19.8</v>
      </c>
      <c r="I160" s="97">
        <v>16.5</v>
      </c>
      <c r="J160" s="81">
        <f t="shared" si="20"/>
        <v>83.333333333333329</v>
      </c>
      <c r="K160" s="80">
        <f t="shared" si="21"/>
        <v>3.3000000000000007</v>
      </c>
    </row>
    <row r="161" spans="1:11" ht="15.75">
      <c r="A161" s="47">
        <v>17</v>
      </c>
      <c r="B161" s="83" t="s">
        <v>28</v>
      </c>
      <c r="C161" s="79">
        <v>0</v>
      </c>
      <c r="D161" s="79">
        <v>0</v>
      </c>
      <c r="E161" s="79">
        <v>0</v>
      </c>
      <c r="F161" s="79">
        <v>0</v>
      </c>
      <c r="G161" s="79">
        <v>0</v>
      </c>
      <c r="H161" s="79">
        <v>0</v>
      </c>
      <c r="I161" s="97">
        <v>0</v>
      </c>
      <c r="J161" s="81" t="e">
        <f t="shared" si="20"/>
        <v>#DIV/0!</v>
      </c>
      <c r="K161" s="80">
        <f t="shared" si="21"/>
        <v>0</v>
      </c>
    </row>
    <row r="162" spans="1:11" ht="15.75">
      <c r="A162" s="47">
        <v>18</v>
      </c>
      <c r="B162" s="83" t="s">
        <v>29</v>
      </c>
      <c r="C162" s="78">
        <v>10</v>
      </c>
      <c r="D162" s="78">
        <v>219</v>
      </c>
      <c r="E162" s="79">
        <v>28.34</v>
      </c>
      <c r="F162" s="79">
        <v>0</v>
      </c>
      <c r="G162" s="79">
        <v>0</v>
      </c>
      <c r="H162" s="79">
        <f t="shared" ref="H162:H169" si="23">SUM(E162:G162)</f>
        <v>28.34</v>
      </c>
      <c r="I162" s="97">
        <v>0</v>
      </c>
      <c r="J162" s="81">
        <f t="shared" si="20"/>
        <v>0</v>
      </c>
      <c r="K162" s="80">
        <f t="shared" si="21"/>
        <v>28.34</v>
      </c>
    </row>
    <row r="163" spans="1:11" ht="15.75">
      <c r="A163" s="47">
        <v>19</v>
      </c>
      <c r="B163" s="83" t="s">
        <v>30</v>
      </c>
      <c r="C163" s="79">
        <v>0</v>
      </c>
      <c r="D163" s="79">
        <v>0</v>
      </c>
      <c r="E163" s="79">
        <v>0</v>
      </c>
      <c r="F163" s="79">
        <v>0</v>
      </c>
      <c r="G163" s="79">
        <v>0</v>
      </c>
      <c r="H163" s="79">
        <f t="shared" si="23"/>
        <v>0</v>
      </c>
      <c r="I163" s="97">
        <v>0</v>
      </c>
      <c r="J163" s="81" t="e">
        <f t="shared" si="20"/>
        <v>#DIV/0!</v>
      </c>
      <c r="K163" s="80">
        <f t="shared" si="21"/>
        <v>0</v>
      </c>
    </row>
    <row r="164" spans="1:11" ht="15.75">
      <c r="A164" s="47">
        <v>20</v>
      </c>
      <c r="B164" s="83" t="s">
        <v>31</v>
      </c>
      <c r="C164" s="78">
        <v>14</v>
      </c>
      <c r="D164" s="78">
        <v>226</v>
      </c>
      <c r="E164" s="79">
        <v>29.24</v>
      </c>
      <c r="F164" s="79">
        <v>0</v>
      </c>
      <c r="G164" s="79">
        <v>0</v>
      </c>
      <c r="H164" s="79">
        <f t="shared" si="23"/>
        <v>29.24</v>
      </c>
      <c r="I164" s="97">
        <v>3.88</v>
      </c>
      <c r="J164" s="81">
        <f t="shared" si="20"/>
        <v>13.269493844049249</v>
      </c>
      <c r="K164" s="80">
        <f t="shared" si="21"/>
        <v>25.36</v>
      </c>
    </row>
    <row r="165" spans="1:11" ht="15.75">
      <c r="A165" s="47">
        <v>21</v>
      </c>
      <c r="B165" s="83" t="s">
        <v>32</v>
      </c>
      <c r="C165" s="78">
        <v>7</v>
      </c>
      <c r="D165" s="78">
        <v>108</v>
      </c>
      <c r="E165" s="79">
        <v>13.98</v>
      </c>
      <c r="F165" s="79">
        <v>0</v>
      </c>
      <c r="G165" s="79">
        <v>0</v>
      </c>
      <c r="H165" s="79">
        <f t="shared" si="23"/>
        <v>13.98</v>
      </c>
      <c r="I165" s="97">
        <v>0</v>
      </c>
      <c r="J165" s="81">
        <f t="shared" si="20"/>
        <v>0</v>
      </c>
      <c r="K165" s="80">
        <f t="shared" si="21"/>
        <v>13.98</v>
      </c>
    </row>
    <row r="166" spans="1:11" ht="15.75">
      <c r="A166" s="47">
        <v>22</v>
      </c>
      <c r="B166" s="83" t="s">
        <v>33</v>
      </c>
      <c r="C166" s="78">
        <v>26</v>
      </c>
      <c r="D166" s="78">
        <v>382</v>
      </c>
      <c r="E166" s="79">
        <v>4.28</v>
      </c>
      <c r="F166" s="79">
        <v>0</v>
      </c>
      <c r="G166" s="79">
        <v>0</v>
      </c>
      <c r="H166" s="79">
        <f t="shared" si="23"/>
        <v>4.28</v>
      </c>
      <c r="I166" s="97">
        <v>4.28</v>
      </c>
      <c r="J166" s="81">
        <v>0</v>
      </c>
      <c r="K166" s="80">
        <f t="shared" si="21"/>
        <v>0</v>
      </c>
    </row>
    <row r="167" spans="1:11" ht="15.75">
      <c r="A167" s="47">
        <v>23</v>
      </c>
      <c r="B167" s="91" t="s">
        <v>34</v>
      </c>
      <c r="C167" s="78">
        <v>10</v>
      </c>
      <c r="D167" s="78">
        <v>169</v>
      </c>
      <c r="E167" s="79">
        <v>21.87</v>
      </c>
      <c r="F167" s="79">
        <v>0</v>
      </c>
      <c r="G167" s="79">
        <v>0</v>
      </c>
      <c r="H167" s="79">
        <f t="shared" si="23"/>
        <v>21.87</v>
      </c>
      <c r="I167" s="97">
        <v>0</v>
      </c>
      <c r="J167" s="81">
        <f t="shared" ref="J167:J175" si="24">I167/H167*100</f>
        <v>0</v>
      </c>
      <c r="K167" s="80">
        <f t="shared" si="21"/>
        <v>21.87</v>
      </c>
    </row>
    <row r="168" spans="1:11" ht="15.75">
      <c r="A168" s="47">
        <v>24</v>
      </c>
      <c r="B168" s="83" t="s">
        <v>36</v>
      </c>
      <c r="C168" s="79">
        <v>0</v>
      </c>
      <c r="D168" s="79">
        <v>0</v>
      </c>
      <c r="E168" s="79">
        <v>0</v>
      </c>
      <c r="F168" s="79">
        <v>0</v>
      </c>
      <c r="G168" s="79">
        <v>0</v>
      </c>
      <c r="H168" s="79">
        <f t="shared" si="23"/>
        <v>0</v>
      </c>
      <c r="I168" s="97">
        <v>0</v>
      </c>
      <c r="J168" s="81" t="e">
        <f t="shared" si="24"/>
        <v>#DIV/0!</v>
      </c>
      <c r="K168" s="80">
        <f t="shared" si="21"/>
        <v>0</v>
      </c>
    </row>
    <row r="169" spans="1:11" ht="15.75">
      <c r="A169" s="47">
        <v>25</v>
      </c>
      <c r="B169" s="83" t="s">
        <v>35</v>
      </c>
      <c r="C169" s="79">
        <v>0</v>
      </c>
      <c r="D169" s="79">
        <v>0</v>
      </c>
      <c r="E169" s="79">
        <v>0</v>
      </c>
      <c r="F169" s="79">
        <v>0</v>
      </c>
      <c r="G169" s="79">
        <v>0</v>
      </c>
      <c r="H169" s="79">
        <f t="shared" si="23"/>
        <v>0</v>
      </c>
      <c r="I169" s="97">
        <v>0</v>
      </c>
      <c r="J169" s="81" t="e">
        <f t="shared" si="24"/>
        <v>#DIV/0!</v>
      </c>
      <c r="K169" s="80">
        <f t="shared" si="21"/>
        <v>0</v>
      </c>
    </row>
    <row r="170" spans="1:11" ht="15.75">
      <c r="A170" s="47">
        <v>26</v>
      </c>
      <c r="B170" s="83" t="s">
        <v>37</v>
      </c>
      <c r="C170" s="79">
        <v>0</v>
      </c>
      <c r="D170" s="79">
        <v>0</v>
      </c>
      <c r="E170" s="79">
        <v>0</v>
      </c>
      <c r="F170" s="79">
        <v>0</v>
      </c>
      <c r="G170" s="79">
        <v>0</v>
      </c>
      <c r="H170" s="79">
        <v>0</v>
      </c>
      <c r="I170" s="97">
        <v>0</v>
      </c>
      <c r="J170" s="81" t="e">
        <f t="shared" si="24"/>
        <v>#DIV/0!</v>
      </c>
      <c r="K170" s="80">
        <f t="shared" si="21"/>
        <v>0</v>
      </c>
    </row>
    <row r="171" spans="1:11" ht="15.75">
      <c r="A171" s="47">
        <v>27</v>
      </c>
      <c r="B171" s="83" t="s">
        <v>38</v>
      </c>
      <c r="C171" s="78">
        <v>11</v>
      </c>
      <c r="D171" s="78">
        <v>171</v>
      </c>
      <c r="E171" s="79">
        <v>22.13</v>
      </c>
      <c r="F171" s="79">
        <v>0</v>
      </c>
      <c r="G171" s="79">
        <v>0</v>
      </c>
      <c r="H171" s="79">
        <f>SUM(E171:G171)</f>
        <v>22.13</v>
      </c>
      <c r="I171" s="97">
        <v>0</v>
      </c>
      <c r="J171" s="81">
        <f t="shared" si="24"/>
        <v>0</v>
      </c>
      <c r="K171" s="80">
        <f t="shared" si="21"/>
        <v>22.13</v>
      </c>
    </row>
    <row r="172" spans="1:11" ht="15.75">
      <c r="A172" s="47">
        <v>28</v>
      </c>
      <c r="B172" s="83" t="s">
        <v>39</v>
      </c>
      <c r="C172" s="78">
        <v>3</v>
      </c>
      <c r="D172" s="78">
        <v>52</v>
      </c>
      <c r="E172" s="79">
        <v>6.73</v>
      </c>
      <c r="F172" s="79">
        <v>0</v>
      </c>
      <c r="G172" s="79">
        <v>0</v>
      </c>
      <c r="H172" s="79">
        <f>SUM(E172:G172)</f>
        <v>6.73</v>
      </c>
      <c r="I172" s="97">
        <v>0</v>
      </c>
      <c r="J172" s="81">
        <f t="shared" si="24"/>
        <v>0</v>
      </c>
      <c r="K172" s="80">
        <f t="shared" si="21"/>
        <v>6.73</v>
      </c>
    </row>
    <row r="173" spans="1:11" ht="15.75">
      <c r="A173" s="47">
        <v>29</v>
      </c>
      <c r="B173" s="83" t="s">
        <v>40</v>
      </c>
      <c r="C173" s="79">
        <v>0</v>
      </c>
      <c r="D173" s="79">
        <v>0</v>
      </c>
      <c r="E173" s="79">
        <v>0</v>
      </c>
      <c r="F173" s="79">
        <v>0</v>
      </c>
      <c r="G173" s="79">
        <v>0</v>
      </c>
      <c r="H173" s="79">
        <v>0</v>
      </c>
      <c r="I173" s="97">
        <v>0</v>
      </c>
      <c r="J173" s="81" t="e">
        <f t="shared" si="24"/>
        <v>#DIV/0!</v>
      </c>
      <c r="K173" s="80">
        <f t="shared" si="21"/>
        <v>0</v>
      </c>
    </row>
    <row r="174" spans="1:11" ht="15.75">
      <c r="A174" s="47">
        <v>30</v>
      </c>
      <c r="B174" s="50" t="s">
        <v>41</v>
      </c>
      <c r="C174" s="82">
        <v>17</v>
      </c>
      <c r="D174" s="82">
        <v>262</v>
      </c>
      <c r="E174" s="79">
        <v>33.9</v>
      </c>
      <c r="F174" s="79">
        <v>0</v>
      </c>
      <c r="G174" s="79">
        <v>0</v>
      </c>
      <c r="H174" s="79">
        <f>SUM(E174:G174)</f>
        <v>33.9</v>
      </c>
      <c r="I174" s="98">
        <v>0</v>
      </c>
      <c r="J174" s="81">
        <f t="shared" si="24"/>
        <v>0</v>
      </c>
      <c r="K174" s="80">
        <f t="shared" si="21"/>
        <v>33.9</v>
      </c>
    </row>
    <row r="175" spans="1:11" ht="15.75">
      <c r="A175" s="51"/>
      <c r="B175" s="51" t="s">
        <v>42</v>
      </c>
      <c r="C175" s="55">
        <f>SUM(C147:C174)</f>
        <v>118</v>
      </c>
      <c r="D175" s="55">
        <f>SUM(D147:D174)</f>
        <v>1898</v>
      </c>
      <c r="E175" s="56">
        <v>200.71</v>
      </c>
      <c r="F175" s="79">
        <v>0</v>
      </c>
      <c r="G175" s="79">
        <v>0</v>
      </c>
      <c r="H175" s="79">
        <f>SUM(E175:G175)</f>
        <v>200.71</v>
      </c>
      <c r="I175" s="97">
        <f>SUM(I145:I174)</f>
        <v>24.66</v>
      </c>
      <c r="J175" s="81">
        <f t="shared" si="24"/>
        <v>12.286383339146031</v>
      </c>
      <c r="K175" s="80">
        <f t="shared" si="21"/>
        <v>176.05</v>
      </c>
    </row>
    <row r="176" spans="1:11" ht="42" customHeight="1">
      <c r="A176" s="255" t="s">
        <v>111</v>
      </c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</row>
    <row r="177" spans="1:11" ht="15.75">
      <c r="A177" s="256" t="s">
        <v>0</v>
      </c>
      <c r="B177" s="256" t="s">
        <v>1</v>
      </c>
      <c r="C177" s="256" t="s">
        <v>2</v>
      </c>
      <c r="D177" s="256" t="s">
        <v>3</v>
      </c>
      <c r="E177" s="256" t="s">
        <v>4</v>
      </c>
      <c r="F177" s="257"/>
      <c r="G177" s="257"/>
      <c r="H177" s="257"/>
      <c r="I177" s="257"/>
      <c r="J177" s="257"/>
      <c r="K177" s="257"/>
    </row>
    <row r="178" spans="1:11" ht="63">
      <c r="A178" s="256"/>
      <c r="B178" s="256"/>
      <c r="C178" s="256"/>
      <c r="D178" s="256"/>
      <c r="E178" s="142" t="s">
        <v>65</v>
      </c>
      <c r="F178" s="142" t="s">
        <v>49</v>
      </c>
      <c r="G178" s="142" t="s">
        <v>6</v>
      </c>
      <c r="H178" s="142" t="s">
        <v>7</v>
      </c>
      <c r="I178" s="142" t="s">
        <v>8</v>
      </c>
      <c r="J178" s="142" t="s">
        <v>9</v>
      </c>
      <c r="K178" s="142" t="s">
        <v>10</v>
      </c>
    </row>
    <row r="179" spans="1:11" ht="15.75">
      <c r="A179" s="77">
        <v>1</v>
      </c>
      <c r="B179" s="77">
        <v>2</v>
      </c>
      <c r="C179" s="77">
        <v>3</v>
      </c>
      <c r="D179" s="77">
        <v>4</v>
      </c>
      <c r="E179" s="77">
        <v>5</v>
      </c>
      <c r="F179" s="77">
        <v>6</v>
      </c>
      <c r="G179" s="77">
        <v>7</v>
      </c>
      <c r="H179" s="77">
        <v>8</v>
      </c>
      <c r="I179" s="77">
        <v>9</v>
      </c>
      <c r="J179" s="77">
        <v>10</v>
      </c>
      <c r="K179" s="77">
        <v>11</v>
      </c>
    </row>
    <row r="180" spans="1:11" ht="15.75">
      <c r="A180" s="47">
        <v>1</v>
      </c>
      <c r="B180" s="83" t="s">
        <v>13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  <c r="I180" s="97">
        <v>0</v>
      </c>
      <c r="J180" s="81" t="e">
        <f t="shared" ref="J180:J200" si="25">I180/H180*100</f>
        <v>#DIV/0!</v>
      </c>
      <c r="K180" s="80">
        <f t="shared" ref="K180:K210" si="26">H180-I180</f>
        <v>0</v>
      </c>
    </row>
    <row r="181" spans="1:11" ht="15.75">
      <c r="A181" s="47">
        <v>2</v>
      </c>
      <c r="B181" s="91" t="s">
        <v>14</v>
      </c>
      <c r="C181" s="78">
        <v>1</v>
      </c>
      <c r="D181" s="78">
        <v>25</v>
      </c>
      <c r="E181" s="79">
        <v>3.23</v>
      </c>
      <c r="F181" s="79">
        <v>0</v>
      </c>
      <c r="G181" s="79">
        <v>0</v>
      </c>
      <c r="H181" s="79">
        <f>SUM(E181:G181)</f>
        <v>3.23</v>
      </c>
      <c r="I181" s="97">
        <v>3.23</v>
      </c>
      <c r="J181" s="81">
        <f t="shared" si="25"/>
        <v>100</v>
      </c>
      <c r="K181" s="80">
        <f t="shared" si="26"/>
        <v>0</v>
      </c>
    </row>
    <row r="182" spans="1:11" ht="15.75">
      <c r="A182" s="47">
        <v>3</v>
      </c>
      <c r="B182" s="83" t="s">
        <v>15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  <c r="I182" s="97">
        <v>0</v>
      </c>
      <c r="J182" s="81" t="e">
        <f t="shared" si="25"/>
        <v>#DIV/0!</v>
      </c>
      <c r="K182" s="80">
        <f t="shared" si="26"/>
        <v>0</v>
      </c>
    </row>
    <row r="183" spans="1:11" ht="15.75">
      <c r="A183" s="47">
        <v>4</v>
      </c>
      <c r="B183" s="83" t="s">
        <v>16</v>
      </c>
      <c r="C183" s="79">
        <v>0</v>
      </c>
      <c r="D183" s="79">
        <v>0</v>
      </c>
      <c r="E183" s="79">
        <v>0</v>
      </c>
      <c r="F183" s="79">
        <v>0</v>
      </c>
      <c r="G183" s="79">
        <v>0</v>
      </c>
      <c r="H183" s="79">
        <f>SUM(E183:G183)</f>
        <v>0</v>
      </c>
      <c r="I183" s="97">
        <v>0</v>
      </c>
      <c r="J183" s="81" t="e">
        <f t="shared" si="25"/>
        <v>#DIV/0!</v>
      </c>
      <c r="K183" s="80">
        <f t="shared" si="26"/>
        <v>0</v>
      </c>
    </row>
    <row r="184" spans="1:11" ht="15.75">
      <c r="A184" s="47">
        <v>5</v>
      </c>
      <c r="B184" s="83" t="s">
        <v>80</v>
      </c>
      <c r="C184" s="79">
        <v>0</v>
      </c>
      <c r="D184" s="79">
        <v>0</v>
      </c>
      <c r="E184" s="79">
        <v>0</v>
      </c>
      <c r="F184" s="79">
        <v>0</v>
      </c>
      <c r="G184" s="79">
        <v>0</v>
      </c>
      <c r="H184" s="79">
        <v>0</v>
      </c>
      <c r="I184" s="97">
        <v>0</v>
      </c>
      <c r="J184" s="81" t="e">
        <f t="shared" si="25"/>
        <v>#DIV/0!</v>
      </c>
      <c r="K184" s="80">
        <f t="shared" si="26"/>
        <v>0</v>
      </c>
    </row>
    <row r="185" spans="1:11" ht="15.75">
      <c r="A185" s="47">
        <v>6</v>
      </c>
      <c r="B185" s="83" t="s">
        <v>17</v>
      </c>
      <c r="C185" s="79">
        <v>0</v>
      </c>
      <c r="D185" s="79">
        <v>0</v>
      </c>
      <c r="E185" s="79">
        <v>0</v>
      </c>
      <c r="F185" s="79">
        <v>0</v>
      </c>
      <c r="G185" s="79">
        <v>0</v>
      </c>
      <c r="H185" s="79">
        <f t="shared" ref="H185:H195" si="27">SUM(E185:G185)</f>
        <v>0</v>
      </c>
      <c r="I185" s="97">
        <v>0</v>
      </c>
      <c r="J185" s="81" t="e">
        <f t="shared" si="25"/>
        <v>#DIV/0!</v>
      </c>
      <c r="K185" s="80">
        <f t="shared" si="26"/>
        <v>0</v>
      </c>
    </row>
    <row r="186" spans="1:11" ht="15.75">
      <c r="A186" s="47">
        <v>7</v>
      </c>
      <c r="B186" s="83" t="s">
        <v>18</v>
      </c>
      <c r="C186" s="79">
        <v>0</v>
      </c>
      <c r="D186" s="79">
        <v>0</v>
      </c>
      <c r="E186" s="79">
        <v>0</v>
      </c>
      <c r="F186" s="79">
        <v>0</v>
      </c>
      <c r="G186" s="79">
        <v>0</v>
      </c>
      <c r="H186" s="79">
        <f t="shared" si="27"/>
        <v>0</v>
      </c>
      <c r="I186" s="97">
        <v>0</v>
      </c>
      <c r="J186" s="81" t="e">
        <f t="shared" si="25"/>
        <v>#DIV/0!</v>
      </c>
      <c r="K186" s="80">
        <f t="shared" si="26"/>
        <v>0</v>
      </c>
    </row>
    <row r="187" spans="1:11" ht="15.75">
      <c r="A187" s="47">
        <v>8</v>
      </c>
      <c r="B187" s="83" t="s">
        <v>19</v>
      </c>
      <c r="C187" s="79">
        <v>0</v>
      </c>
      <c r="D187" s="79">
        <v>0</v>
      </c>
      <c r="E187" s="79">
        <v>0</v>
      </c>
      <c r="F187" s="79">
        <v>0</v>
      </c>
      <c r="G187" s="79">
        <v>0</v>
      </c>
      <c r="H187" s="79">
        <f t="shared" si="27"/>
        <v>0</v>
      </c>
      <c r="I187" s="97">
        <v>0</v>
      </c>
      <c r="J187" s="81" t="e">
        <f t="shared" si="25"/>
        <v>#DIV/0!</v>
      </c>
      <c r="K187" s="80">
        <f t="shared" si="26"/>
        <v>0</v>
      </c>
    </row>
    <row r="188" spans="1:11" ht="15.75">
      <c r="A188" s="47">
        <v>9</v>
      </c>
      <c r="B188" s="83" t="s">
        <v>20</v>
      </c>
      <c r="C188" s="79">
        <v>0</v>
      </c>
      <c r="D188" s="79">
        <v>0</v>
      </c>
      <c r="E188" s="79">
        <v>0</v>
      </c>
      <c r="F188" s="79">
        <v>0</v>
      </c>
      <c r="G188" s="79">
        <v>0</v>
      </c>
      <c r="H188" s="79">
        <f t="shared" si="27"/>
        <v>0</v>
      </c>
      <c r="I188" s="97">
        <v>0</v>
      </c>
      <c r="J188" s="81" t="e">
        <f t="shared" si="25"/>
        <v>#DIV/0!</v>
      </c>
      <c r="K188" s="80">
        <f t="shared" si="26"/>
        <v>0</v>
      </c>
    </row>
    <row r="189" spans="1:11" ht="15.75">
      <c r="A189" s="47">
        <v>10</v>
      </c>
      <c r="B189" s="91" t="s">
        <v>21</v>
      </c>
      <c r="C189" s="78">
        <v>5</v>
      </c>
      <c r="D189" s="78">
        <v>96</v>
      </c>
      <c r="E189" s="79">
        <v>12.42</v>
      </c>
      <c r="F189" s="79">
        <v>0</v>
      </c>
      <c r="G189" s="79">
        <v>0</v>
      </c>
      <c r="H189" s="79">
        <f t="shared" si="27"/>
        <v>12.42</v>
      </c>
      <c r="I189" s="97">
        <v>0</v>
      </c>
      <c r="J189" s="81">
        <f t="shared" si="25"/>
        <v>0</v>
      </c>
      <c r="K189" s="80">
        <f t="shared" si="26"/>
        <v>12.42</v>
      </c>
    </row>
    <row r="190" spans="1:11" ht="15.75">
      <c r="A190" s="47">
        <v>11</v>
      </c>
      <c r="B190" s="83" t="s">
        <v>22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f t="shared" si="27"/>
        <v>0</v>
      </c>
      <c r="I190" s="97">
        <v>0</v>
      </c>
      <c r="J190" s="81" t="e">
        <f t="shared" si="25"/>
        <v>#DIV/0!</v>
      </c>
      <c r="K190" s="80">
        <f t="shared" si="26"/>
        <v>0</v>
      </c>
    </row>
    <row r="191" spans="1:11" ht="15.75">
      <c r="A191" s="47">
        <v>12</v>
      </c>
      <c r="B191" s="83" t="s">
        <v>23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f t="shared" si="27"/>
        <v>0</v>
      </c>
      <c r="I191" s="97">
        <v>0</v>
      </c>
      <c r="J191" s="81" t="e">
        <f t="shared" si="25"/>
        <v>#DIV/0!</v>
      </c>
      <c r="K191" s="80">
        <f t="shared" si="26"/>
        <v>0</v>
      </c>
    </row>
    <row r="192" spans="1:11" ht="15.75">
      <c r="A192" s="47">
        <v>13</v>
      </c>
      <c r="B192" s="83" t="s">
        <v>24</v>
      </c>
      <c r="C192" s="79">
        <v>0</v>
      </c>
      <c r="D192" s="79">
        <v>0</v>
      </c>
      <c r="E192" s="79">
        <v>0</v>
      </c>
      <c r="F192" s="79">
        <v>0</v>
      </c>
      <c r="G192" s="79">
        <v>0</v>
      </c>
      <c r="H192" s="79">
        <f t="shared" si="27"/>
        <v>0</v>
      </c>
      <c r="I192" s="97">
        <v>0</v>
      </c>
      <c r="J192" s="81" t="e">
        <f t="shared" si="25"/>
        <v>#DIV/0!</v>
      </c>
      <c r="K192" s="80">
        <f t="shared" si="26"/>
        <v>0</v>
      </c>
    </row>
    <row r="193" spans="1:11" ht="15.75">
      <c r="A193" s="47">
        <v>14</v>
      </c>
      <c r="B193" s="83" t="s">
        <v>25</v>
      </c>
      <c r="C193" s="79">
        <v>0</v>
      </c>
      <c r="D193" s="79">
        <v>0</v>
      </c>
      <c r="E193" s="79">
        <v>0</v>
      </c>
      <c r="F193" s="79">
        <v>0</v>
      </c>
      <c r="G193" s="79">
        <v>0</v>
      </c>
      <c r="H193" s="79">
        <f t="shared" si="27"/>
        <v>0</v>
      </c>
      <c r="I193" s="97">
        <v>0</v>
      </c>
      <c r="J193" s="81" t="e">
        <f t="shared" si="25"/>
        <v>#DIV/0!</v>
      </c>
      <c r="K193" s="80">
        <f t="shared" si="26"/>
        <v>0</v>
      </c>
    </row>
    <row r="194" spans="1:11" ht="15.75">
      <c r="A194" s="47">
        <v>15</v>
      </c>
      <c r="B194" s="83" t="s">
        <v>26</v>
      </c>
      <c r="C194" s="78">
        <v>2</v>
      </c>
      <c r="D194" s="78">
        <v>37</v>
      </c>
      <c r="E194" s="79">
        <v>4.79</v>
      </c>
      <c r="F194" s="79">
        <v>0</v>
      </c>
      <c r="G194" s="79">
        <v>0</v>
      </c>
      <c r="H194" s="79">
        <f t="shared" si="27"/>
        <v>4.79</v>
      </c>
      <c r="I194" s="97">
        <v>0</v>
      </c>
      <c r="J194" s="81">
        <f t="shared" si="25"/>
        <v>0</v>
      </c>
      <c r="K194" s="80">
        <f t="shared" si="26"/>
        <v>4.79</v>
      </c>
    </row>
    <row r="195" spans="1:11" ht="15.75">
      <c r="A195" s="47">
        <v>16</v>
      </c>
      <c r="B195" s="83" t="s">
        <v>27</v>
      </c>
      <c r="C195" s="78">
        <v>12</v>
      </c>
      <c r="D195" s="78">
        <v>153</v>
      </c>
      <c r="E195" s="79">
        <v>19.8</v>
      </c>
      <c r="F195" s="79">
        <v>0</v>
      </c>
      <c r="G195" s="79">
        <v>0</v>
      </c>
      <c r="H195" s="79">
        <f t="shared" si="27"/>
        <v>19.8</v>
      </c>
      <c r="I195" s="97">
        <v>16.5</v>
      </c>
      <c r="J195" s="81">
        <f t="shared" si="25"/>
        <v>83.333333333333329</v>
      </c>
      <c r="K195" s="80">
        <f t="shared" si="26"/>
        <v>3.3000000000000007</v>
      </c>
    </row>
    <row r="196" spans="1:11" ht="15.75">
      <c r="A196" s="47">
        <v>17</v>
      </c>
      <c r="B196" s="83" t="s">
        <v>28</v>
      </c>
      <c r="C196" s="79">
        <v>0</v>
      </c>
      <c r="D196" s="79">
        <v>0</v>
      </c>
      <c r="E196" s="79">
        <v>0</v>
      </c>
      <c r="F196" s="79">
        <v>0</v>
      </c>
      <c r="G196" s="79">
        <v>0</v>
      </c>
      <c r="H196" s="79">
        <v>0</v>
      </c>
      <c r="I196" s="97">
        <v>0</v>
      </c>
      <c r="J196" s="81" t="e">
        <f t="shared" si="25"/>
        <v>#DIV/0!</v>
      </c>
      <c r="K196" s="80">
        <f t="shared" si="26"/>
        <v>0</v>
      </c>
    </row>
    <row r="197" spans="1:11" ht="15.75">
      <c r="A197" s="47">
        <v>18</v>
      </c>
      <c r="B197" s="83" t="s">
        <v>29</v>
      </c>
      <c r="C197" s="78">
        <v>10</v>
      </c>
      <c r="D197" s="78">
        <v>219</v>
      </c>
      <c r="E197" s="79">
        <v>28.34</v>
      </c>
      <c r="F197" s="79">
        <v>0</v>
      </c>
      <c r="G197" s="79">
        <v>0</v>
      </c>
      <c r="H197" s="79">
        <f t="shared" ref="H197:H204" si="28">SUM(E197:G197)</f>
        <v>28.34</v>
      </c>
      <c r="I197" s="97">
        <v>0</v>
      </c>
      <c r="J197" s="81">
        <f t="shared" si="25"/>
        <v>0</v>
      </c>
      <c r="K197" s="80">
        <f t="shared" si="26"/>
        <v>28.34</v>
      </c>
    </row>
    <row r="198" spans="1:11" ht="15.75">
      <c r="A198" s="47">
        <v>19</v>
      </c>
      <c r="B198" s="83" t="s">
        <v>30</v>
      </c>
      <c r="C198" s="79">
        <v>0</v>
      </c>
      <c r="D198" s="79">
        <v>0</v>
      </c>
      <c r="E198" s="79">
        <v>0</v>
      </c>
      <c r="F198" s="79">
        <v>0</v>
      </c>
      <c r="G198" s="79">
        <v>0</v>
      </c>
      <c r="H198" s="79">
        <f t="shared" si="28"/>
        <v>0</v>
      </c>
      <c r="I198" s="97">
        <v>0</v>
      </c>
      <c r="J198" s="81" t="e">
        <f t="shared" si="25"/>
        <v>#DIV/0!</v>
      </c>
      <c r="K198" s="80">
        <f t="shared" si="26"/>
        <v>0</v>
      </c>
    </row>
    <row r="199" spans="1:11" ht="15.75">
      <c r="A199" s="47">
        <v>20</v>
      </c>
      <c r="B199" s="91" t="s">
        <v>31</v>
      </c>
      <c r="C199" s="78">
        <v>14</v>
      </c>
      <c r="D199" s="78">
        <v>226</v>
      </c>
      <c r="E199" s="79">
        <v>29.24</v>
      </c>
      <c r="F199" s="79">
        <v>0</v>
      </c>
      <c r="G199" s="79">
        <v>0</v>
      </c>
      <c r="H199" s="79">
        <f t="shared" si="28"/>
        <v>29.24</v>
      </c>
      <c r="I199" s="97">
        <v>5.82</v>
      </c>
      <c r="J199" s="81">
        <f t="shared" si="25"/>
        <v>19.904240766073876</v>
      </c>
      <c r="K199" s="80">
        <f t="shared" si="26"/>
        <v>23.419999999999998</v>
      </c>
    </row>
    <row r="200" spans="1:11" ht="15.75">
      <c r="A200" s="47">
        <v>21</v>
      </c>
      <c r="B200" s="83" t="s">
        <v>32</v>
      </c>
      <c r="C200" s="78">
        <v>7</v>
      </c>
      <c r="D200" s="78">
        <v>108</v>
      </c>
      <c r="E200" s="79">
        <v>13.98</v>
      </c>
      <c r="F200" s="79">
        <v>0</v>
      </c>
      <c r="G200" s="79">
        <v>0</v>
      </c>
      <c r="H200" s="79">
        <f t="shared" si="28"/>
        <v>13.98</v>
      </c>
      <c r="I200" s="97">
        <v>0</v>
      </c>
      <c r="J200" s="81">
        <f t="shared" si="25"/>
        <v>0</v>
      </c>
      <c r="K200" s="80">
        <f t="shared" si="26"/>
        <v>13.98</v>
      </c>
    </row>
    <row r="201" spans="1:11" ht="15.75">
      <c r="A201" s="47">
        <v>22</v>
      </c>
      <c r="B201" s="83" t="s">
        <v>33</v>
      </c>
      <c r="C201" s="78">
        <v>26</v>
      </c>
      <c r="D201" s="78">
        <v>382</v>
      </c>
      <c r="E201" s="79">
        <v>4.28</v>
      </c>
      <c r="F201" s="79">
        <v>0</v>
      </c>
      <c r="G201" s="79">
        <v>0</v>
      </c>
      <c r="H201" s="79">
        <f t="shared" si="28"/>
        <v>4.28</v>
      </c>
      <c r="I201" s="97">
        <v>4.28</v>
      </c>
      <c r="J201" s="81">
        <v>0</v>
      </c>
      <c r="K201" s="80">
        <f t="shared" si="26"/>
        <v>0</v>
      </c>
    </row>
    <row r="202" spans="1:11" ht="15.75">
      <c r="A202" s="47">
        <v>23</v>
      </c>
      <c r="B202" s="91" t="s">
        <v>34</v>
      </c>
      <c r="C202" s="78">
        <v>10</v>
      </c>
      <c r="D202" s="78">
        <v>169</v>
      </c>
      <c r="E202" s="79">
        <v>21.87</v>
      </c>
      <c r="F202" s="79">
        <v>0</v>
      </c>
      <c r="G202" s="79">
        <v>0</v>
      </c>
      <c r="H202" s="79">
        <f t="shared" si="28"/>
        <v>21.87</v>
      </c>
      <c r="I202" s="97">
        <v>0</v>
      </c>
      <c r="J202" s="81">
        <f t="shared" ref="J202:J210" si="29">I202/H202*100</f>
        <v>0</v>
      </c>
      <c r="K202" s="80">
        <f t="shared" si="26"/>
        <v>21.87</v>
      </c>
    </row>
    <row r="203" spans="1:11" ht="15.75">
      <c r="A203" s="47">
        <v>24</v>
      </c>
      <c r="B203" s="83" t="s">
        <v>36</v>
      </c>
      <c r="C203" s="79">
        <v>0</v>
      </c>
      <c r="D203" s="79">
        <v>0</v>
      </c>
      <c r="E203" s="79">
        <v>0</v>
      </c>
      <c r="F203" s="79">
        <v>0</v>
      </c>
      <c r="G203" s="79">
        <v>0</v>
      </c>
      <c r="H203" s="79">
        <f t="shared" si="28"/>
        <v>0</v>
      </c>
      <c r="I203" s="97">
        <v>0</v>
      </c>
      <c r="J203" s="81" t="e">
        <f t="shared" si="29"/>
        <v>#DIV/0!</v>
      </c>
      <c r="K203" s="80">
        <f t="shared" si="26"/>
        <v>0</v>
      </c>
    </row>
    <row r="204" spans="1:11" ht="15.75">
      <c r="A204" s="47">
        <v>25</v>
      </c>
      <c r="B204" s="83" t="s">
        <v>35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f t="shared" si="28"/>
        <v>0</v>
      </c>
      <c r="I204" s="97">
        <v>0</v>
      </c>
      <c r="J204" s="81" t="e">
        <f t="shared" si="29"/>
        <v>#DIV/0!</v>
      </c>
      <c r="K204" s="80">
        <f t="shared" si="26"/>
        <v>0</v>
      </c>
    </row>
    <row r="205" spans="1:11" ht="15.75">
      <c r="A205" s="47">
        <v>26</v>
      </c>
      <c r="B205" s="83" t="s">
        <v>37</v>
      </c>
      <c r="C205" s="79">
        <v>0</v>
      </c>
      <c r="D205" s="79">
        <v>0</v>
      </c>
      <c r="E205" s="79">
        <v>0</v>
      </c>
      <c r="F205" s="79">
        <v>0</v>
      </c>
      <c r="G205" s="79">
        <v>0</v>
      </c>
      <c r="H205" s="79">
        <v>0</v>
      </c>
      <c r="I205" s="97">
        <v>0</v>
      </c>
      <c r="J205" s="81" t="e">
        <f t="shared" si="29"/>
        <v>#DIV/0!</v>
      </c>
      <c r="K205" s="80">
        <f t="shared" si="26"/>
        <v>0</v>
      </c>
    </row>
    <row r="206" spans="1:11" ht="15.75">
      <c r="A206" s="47">
        <v>27</v>
      </c>
      <c r="B206" s="83" t="s">
        <v>38</v>
      </c>
      <c r="C206" s="78">
        <v>11</v>
      </c>
      <c r="D206" s="78">
        <v>171</v>
      </c>
      <c r="E206" s="79">
        <v>22.13</v>
      </c>
      <c r="F206" s="79">
        <v>0</v>
      </c>
      <c r="G206" s="79">
        <v>0</v>
      </c>
      <c r="H206" s="79">
        <f>SUM(E206:G206)</f>
        <v>22.13</v>
      </c>
      <c r="I206" s="97">
        <v>0</v>
      </c>
      <c r="J206" s="81">
        <f t="shared" si="29"/>
        <v>0</v>
      </c>
      <c r="K206" s="80">
        <f t="shared" si="26"/>
        <v>22.13</v>
      </c>
    </row>
    <row r="207" spans="1:11" ht="15.75">
      <c r="A207" s="47">
        <v>28</v>
      </c>
      <c r="B207" s="83" t="s">
        <v>39</v>
      </c>
      <c r="C207" s="78">
        <v>3</v>
      </c>
      <c r="D207" s="78">
        <v>52</v>
      </c>
      <c r="E207" s="79">
        <v>6.73</v>
      </c>
      <c r="F207" s="79">
        <v>0</v>
      </c>
      <c r="G207" s="79">
        <v>0</v>
      </c>
      <c r="H207" s="79">
        <f>SUM(E207:G207)</f>
        <v>6.73</v>
      </c>
      <c r="I207" s="97">
        <v>0</v>
      </c>
      <c r="J207" s="81">
        <f t="shared" si="29"/>
        <v>0</v>
      </c>
      <c r="K207" s="80">
        <f t="shared" si="26"/>
        <v>6.73</v>
      </c>
    </row>
    <row r="208" spans="1:11" ht="15.75">
      <c r="A208" s="47">
        <v>29</v>
      </c>
      <c r="B208" s="83" t="s">
        <v>40</v>
      </c>
      <c r="C208" s="79">
        <v>0</v>
      </c>
      <c r="D208" s="79">
        <v>0</v>
      </c>
      <c r="E208" s="79">
        <v>0</v>
      </c>
      <c r="F208" s="79">
        <v>0</v>
      </c>
      <c r="G208" s="79">
        <v>0</v>
      </c>
      <c r="H208" s="79">
        <v>0</v>
      </c>
      <c r="I208" s="97">
        <v>0</v>
      </c>
      <c r="J208" s="81" t="e">
        <f t="shared" si="29"/>
        <v>#DIV/0!</v>
      </c>
      <c r="K208" s="80">
        <f t="shared" si="26"/>
        <v>0</v>
      </c>
    </row>
    <row r="209" spans="1:11" ht="15.75">
      <c r="A209" s="47">
        <v>30</v>
      </c>
      <c r="B209" s="50" t="s">
        <v>41</v>
      </c>
      <c r="C209" s="82">
        <v>17</v>
      </c>
      <c r="D209" s="82">
        <v>262</v>
      </c>
      <c r="E209" s="79">
        <v>33.9</v>
      </c>
      <c r="F209" s="79">
        <v>0</v>
      </c>
      <c r="G209" s="79">
        <v>0</v>
      </c>
      <c r="H209" s="79">
        <f>SUM(E209:G209)</f>
        <v>33.9</v>
      </c>
      <c r="I209" s="98">
        <v>0</v>
      </c>
      <c r="J209" s="81">
        <f t="shared" si="29"/>
        <v>0</v>
      </c>
      <c r="K209" s="80">
        <f t="shared" si="26"/>
        <v>33.9</v>
      </c>
    </row>
    <row r="210" spans="1:11" ht="15.75">
      <c r="A210" s="51"/>
      <c r="B210" s="51" t="s">
        <v>42</v>
      </c>
      <c r="C210" s="55">
        <f>SUM(C182:C209)</f>
        <v>117</v>
      </c>
      <c r="D210" s="55">
        <f>SUM(D182:D209)</f>
        <v>1875</v>
      </c>
      <c r="E210" s="56">
        <v>200.71</v>
      </c>
      <c r="F210" s="79">
        <v>0</v>
      </c>
      <c r="G210" s="79">
        <v>0</v>
      </c>
      <c r="H210" s="79">
        <f>SUM(E210:G210)</f>
        <v>200.71</v>
      </c>
      <c r="I210" s="97">
        <f>SUM(I180:I209)</f>
        <v>29.830000000000002</v>
      </c>
      <c r="J210" s="81">
        <f t="shared" si="29"/>
        <v>14.862239051367645</v>
      </c>
      <c r="K210" s="80">
        <f t="shared" si="26"/>
        <v>170.88</v>
      </c>
    </row>
    <row r="211" spans="1:11" ht="39" customHeight="1">
      <c r="A211" s="255" t="s">
        <v>118</v>
      </c>
      <c r="B211" s="255"/>
      <c r="C211" s="255"/>
      <c r="D211" s="255"/>
      <c r="E211" s="255"/>
      <c r="F211" s="255"/>
      <c r="G211" s="255"/>
      <c r="H211" s="255"/>
      <c r="I211" s="255"/>
      <c r="J211" s="255"/>
      <c r="K211" s="255"/>
    </row>
    <row r="212" spans="1:11" ht="15.75">
      <c r="A212" s="256" t="s">
        <v>0</v>
      </c>
      <c r="B212" s="256" t="s">
        <v>1</v>
      </c>
      <c r="C212" s="256" t="s">
        <v>2</v>
      </c>
      <c r="D212" s="256" t="s">
        <v>3</v>
      </c>
      <c r="E212" s="256" t="s">
        <v>4</v>
      </c>
      <c r="F212" s="257"/>
      <c r="G212" s="257"/>
      <c r="H212" s="257"/>
      <c r="I212" s="257"/>
      <c r="J212" s="257"/>
      <c r="K212" s="257"/>
    </row>
    <row r="213" spans="1:11" ht="63">
      <c r="A213" s="256"/>
      <c r="B213" s="256"/>
      <c r="C213" s="256"/>
      <c r="D213" s="256"/>
      <c r="E213" s="147" t="s">
        <v>65</v>
      </c>
      <c r="F213" s="147" t="s">
        <v>49</v>
      </c>
      <c r="G213" s="147" t="s">
        <v>6</v>
      </c>
      <c r="H213" s="147" t="s">
        <v>7</v>
      </c>
      <c r="I213" s="147" t="s">
        <v>8</v>
      </c>
      <c r="J213" s="147" t="s">
        <v>9</v>
      </c>
      <c r="K213" s="147" t="s">
        <v>10</v>
      </c>
    </row>
    <row r="214" spans="1:11" ht="15.75">
      <c r="A214" s="77">
        <v>1</v>
      </c>
      <c r="B214" s="77">
        <v>2</v>
      </c>
      <c r="C214" s="77">
        <v>3</v>
      </c>
      <c r="D214" s="77">
        <v>4</v>
      </c>
      <c r="E214" s="77">
        <v>5</v>
      </c>
      <c r="F214" s="77">
        <v>6</v>
      </c>
      <c r="G214" s="77">
        <v>7</v>
      </c>
      <c r="H214" s="77">
        <v>8</v>
      </c>
      <c r="I214" s="77">
        <v>9</v>
      </c>
      <c r="J214" s="77">
        <v>10</v>
      </c>
      <c r="K214" s="77">
        <v>11</v>
      </c>
    </row>
    <row r="215" spans="1:11" ht="15.75">
      <c r="A215" s="47">
        <v>1</v>
      </c>
      <c r="B215" s="83" t="s">
        <v>13</v>
      </c>
      <c r="C215" s="79">
        <v>0</v>
      </c>
      <c r="D215" s="79">
        <v>0</v>
      </c>
      <c r="E215" s="79">
        <v>0</v>
      </c>
      <c r="F215" s="79">
        <v>0</v>
      </c>
      <c r="G215" s="79">
        <v>0</v>
      </c>
      <c r="H215" s="79">
        <v>0</v>
      </c>
      <c r="I215" s="97">
        <v>0</v>
      </c>
      <c r="J215" s="81" t="e">
        <f t="shared" ref="J215:J235" si="30">I215/H215*100</f>
        <v>#DIV/0!</v>
      </c>
      <c r="K215" s="80">
        <f t="shared" ref="K215:K245" si="31">H215-I215</f>
        <v>0</v>
      </c>
    </row>
    <row r="216" spans="1:11" ht="15.75">
      <c r="A216" s="47">
        <v>2</v>
      </c>
      <c r="B216" s="91" t="s">
        <v>14</v>
      </c>
      <c r="C216" s="78">
        <v>1</v>
      </c>
      <c r="D216" s="78">
        <v>25</v>
      </c>
      <c r="E216" s="79">
        <v>3.23</v>
      </c>
      <c r="F216" s="79">
        <v>0</v>
      </c>
      <c r="G216" s="79">
        <v>0</v>
      </c>
      <c r="H216" s="79">
        <f>SUM(E216:G216)</f>
        <v>3.23</v>
      </c>
      <c r="I216" s="97">
        <v>3.23</v>
      </c>
      <c r="J216" s="81">
        <f t="shared" si="30"/>
        <v>100</v>
      </c>
      <c r="K216" s="80">
        <f t="shared" si="31"/>
        <v>0</v>
      </c>
    </row>
    <row r="217" spans="1:11" ht="15.75">
      <c r="A217" s="47">
        <v>3</v>
      </c>
      <c r="B217" s="83" t="s">
        <v>15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  <c r="I217" s="97">
        <v>0</v>
      </c>
      <c r="J217" s="81" t="e">
        <f t="shared" si="30"/>
        <v>#DIV/0!</v>
      </c>
      <c r="K217" s="80">
        <f t="shared" si="31"/>
        <v>0</v>
      </c>
    </row>
    <row r="218" spans="1:11" ht="15.75">
      <c r="A218" s="47">
        <v>4</v>
      </c>
      <c r="B218" s="83" t="s">
        <v>16</v>
      </c>
      <c r="C218" s="79">
        <v>0</v>
      </c>
      <c r="D218" s="79">
        <v>0</v>
      </c>
      <c r="E218" s="79">
        <v>0</v>
      </c>
      <c r="F218" s="79">
        <v>0</v>
      </c>
      <c r="G218" s="79">
        <v>0</v>
      </c>
      <c r="H218" s="79">
        <f>SUM(E218:G218)</f>
        <v>0</v>
      </c>
      <c r="I218" s="97">
        <v>0</v>
      </c>
      <c r="J218" s="81" t="e">
        <f t="shared" si="30"/>
        <v>#DIV/0!</v>
      </c>
      <c r="K218" s="80">
        <f t="shared" si="31"/>
        <v>0</v>
      </c>
    </row>
    <row r="219" spans="1:11" ht="15.75">
      <c r="A219" s="47">
        <v>5</v>
      </c>
      <c r="B219" s="83" t="s">
        <v>80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  <c r="H219" s="79">
        <v>0</v>
      </c>
      <c r="I219" s="97">
        <v>0</v>
      </c>
      <c r="J219" s="81" t="e">
        <f t="shared" si="30"/>
        <v>#DIV/0!</v>
      </c>
      <c r="K219" s="80">
        <f t="shared" si="31"/>
        <v>0</v>
      </c>
    </row>
    <row r="220" spans="1:11" ht="15.75">
      <c r="A220" s="47">
        <v>6</v>
      </c>
      <c r="B220" s="83" t="s">
        <v>17</v>
      </c>
      <c r="C220" s="79">
        <v>0</v>
      </c>
      <c r="D220" s="79">
        <v>0</v>
      </c>
      <c r="E220" s="79">
        <v>0</v>
      </c>
      <c r="F220" s="79">
        <v>0</v>
      </c>
      <c r="G220" s="79">
        <v>0</v>
      </c>
      <c r="H220" s="79">
        <f t="shared" ref="H220:H230" si="32">SUM(E220:G220)</f>
        <v>0</v>
      </c>
      <c r="I220" s="97">
        <v>0</v>
      </c>
      <c r="J220" s="81" t="e">
        <f t="shared" si="30"/>
        <v>#DIV/0!</v>
      </c>
      <c r="K220" s="80">
        <f t="shared" si="31"/>
        <v>0</v>
      </c>
    </row>
    <row r="221" spans="1:11" ht="15.75">
      <c r="A221" s="47">
        <v>7</v>
      </c>
      <c r="B221" s="83" t="s">
        <v>18</v>
      </c>
      <c r="C221" s="79">
        <v>0</v>
      </c>
      <c r="D221" s="79">
        <v>0</v>
      </c>
      <c r="E221" s="79">
        <v>0</v>
      </c>
      <c r="F221" s="79">
        <v>0</v>
      </c>
      <c r="G221" s="79">
        <v>0</v>
      </c>
      <c r="H221" s="79">
        <f t="shared" si="32"/>
        <v>0</v>
      </c>
      <c r="I221" s="97">
        <v>0</v>
      </c>
      <c r="J221" s="81" t="e">
        <f t="shared" si="30"/>
        <v>#DIV/0!</v>
      </c>
      <c r="K221" s="80">
        <f t="shared" si="31"/>
        <v>0</v>
      </c>
    </row>
    <row r="222" spans="1:11" ht="15.75">
      <c r="A222" s="47">
        <v>8</v>
      </c>
      <c r="B222" s="83" t="s">
        <v>19</v>
      </c>
      <c r="C222" s="79">
        <v>0</v>
      </c>
      <c r="D222" s="79">
        <v>0</v>
      </c>
      <c r="E222" s="79">
        <v>0</v>
      </c>
      <c r="F222" s="79">
        <v>0</v>
      </c>
      <c r="G222" s="79">
        <v>0</v>
      </c>
      <c r="H222" s="79">
        <f t="shared" si="32"/>
        <v>0</v>
      </c>
      <c r="I222" s="97">
        <v>0</v>
      </c>
      <c r="J222" s="81" t="e">
        <f t="shared" si="30"/>
        <v>#DIV/0!</v>
      </c>
      <c r="K222" s="80">
        <f t="shared" si="31"/>
        <v>0</v>
      </c>
    </row>
    <row r="223" spans="1:11" ht="15.75">
      <c r="A223" s="47">
        <v>9</v>
      </c>
      <c r="B223" s="83" t="s">
        <v>20</v>
      </c>
      <c r="C223" s="79">
        <v>0</v>
      </c>
      <c r="D223" s="79">
        <v>0</v>
      </c>
      <c r="E223" s="79">
        <v>0</v>
      </c>
      <c r="F223" s="79">
        <v>0</v>
      </c>
      <c r="G223" s="79">
        <v>0</v>
      </c>
      <c r="H223" s="79">
        <f t="shared" si="32"/>
        <v>0</v>
      </c>
      <c r="I223" s="97">
        <v>0</v>
      </c>
      <c r="J223" s="81" t="e">
        <f t="shared" si="30"/>
        <v>#DIV/0!</v>
      </c>
      <c r="K223" s="80">
        <f t="shared" si="31"/>
        <v>0</v>
      </c>
    </row>
    <row r="224" spans="1:11" ht="15.75">
      <c r="A224" s="47">
        <v>10</v>
      </c>
      <c r="B224" s="91" t="s">
        <v>21</v>
      </c>
      <c r="C224" s="78">
        <v>5</v>
      </c>
      <c r="D224" s="78">
        <v>96</v>
      </c>
      <c r="E224" s="79">
        <v>12.42</v>
      </c>
      <c r="F224" s="79">
        <v>0</v>
      </c>
      <c r="G224" s="79">
        <v>0</v>
      </c>
      <c r="H224" s="79">
        <f t="shared" si="32"/>
        <v>12.42</v>
      </c>
      <c r="I224" s="97">
        <v>0</v>
      </c>
      <c r="J224" s="81">
        <f t="shared" si="30"/>
        <v>0</v>
      </c>
      <c r="K224" s="80">
        <f t="shared" si="31"/>
        <v>12.42</v>
      </c>
    </row>
    <row r="225" spans="1:11" ht="15.75">
      <c r="A225" s="47">
        <v>11</v>
      </c>
      <c r="B225" s="83" t="s">
        <v>22</v>
      </c>
      <c r="C225" s="79">
        <v>0</v>
      </c>
      <c r="D225" s="79">
        <v>0</v>
      </c>
      <c r="E225" s="79">
        <v>0</v>
      </c>
      <c r="F225" s="79">
        <v>0</v>
      </c>
      <c r="G225" s="79">
        <v>0</v>
      </c>
      <c r="H225" s="79">
        <f t="shared" si="32"/>
        <v>0</v>
      </c>
      <c r="I225" s="97">
        <v>0</v>
      </c>
      <c r="J225" s="81" t="e">
        <f t="shared" si="30"/>
        <v>#DIV/0!</v>
      </c>
      <c r="K225" s="80">
        <f t="shared" si="31"/>
        <v>0</v>
      </c>
    </row>
    <row r="226" spans="1:11" ht="15.75">
      <c r="A226" s="47">
        <v>12</v>
      </c>
      <c r="B226" s="83" t="s">
        <v>23</v>
      </c>
      <c r="C226" s="79">
        <v>0</v>
      </c>
      <c r="D226" s="79">
        <v>0</v>
      </c>
      <c r="E226" s="79">
        <v>0</v>
      </c>
      <c r="F226" s="79">
        <v>0</v>
      </c>
      <c r="G226" s="79">
        <v>0</v>
      </c>
      <c r="H226" s="79">
        <f t="shared" si="32"/>
        <v>0</v>
      </c>
      <c r="I226" s="97">
        <v>0</v>
      </c>
      <c r="J226" s="81" t="e">
        <f t="shared" si="30"/>
        <v>#DIV/0!</v>
      </c>
      <c r="K226" s="80">
        <f t="shared" si="31"/>
        <v>0</v>
      </c>
    </row>
    <row r="227" spans="1:11" ht="15.75">
      <c r="A227" s="47">
        <v>13</v>
      </c>
      <c r="B227" s="83" t="s">
        <v>24</v>
      </c>
      <c r="C227" s="79">
        <v>0</v>
      </c>
      <c r="D227" s="79">
        <v>0</v>
      </c>
      <c r="E227" s="79">
        <v>0</v>
      </c>
      <c r="F227" s="79">
        <v>0</v>
      </c>
      <c r="G227" s="79">
        <v>0</v>
      </c>
      <c r="H227" s="79">
        <f t="shared" si="32"/>
        <v>0</v>
      </c>
      <c r="I227" s="97">
        <v>0</v>
      </c>
      <c r="J227" s="81" t="e">
        <f t="shared" si="30"/>
        <v>#DIV/0!</v>
      </c>
      <c r="K227" s="80">
        <f t="shared" si="31"/>
        <v>0</v>
      </c>
    </row>
    <row r="228" spans="1:11" ht="15.75">
      <c r="A228" s="47">
        <v>14</v>
      </c>
      <c r="B228" s="83" t="s">
        <v>25</v>
      </c>
      <c r="C228" s="79">
        <v>0</v>
      </c>
      <c r="D228" s="79">
        <v>0</v>
      </c>
      <c r="E228" s="79">
        <v>0</v>
      </c>
      <c r="F228" s="79">
        <v>0</v>
      </c>
      <c r="G228" s="79">
        <v>0</v>
      </c>
      <c r="H228" s="79">
        <f t="shared" si="32"/>
        <v>0</v>
      </c>
      <c r="I228" s="97">
        <v>0</v>
      </c>
      <c r="J228" s="81" t="e">
        <f t="shared" si="30"/>
        <v>#DIV/0!</v>
      </c>
      <c r="K228" s="80">
        <f t="shared" si="31"/>
        <v>0</v>
      </c>
    </row>
    <row r="229" spans="1:11" ht="15.75">
      <c r="A229" s="47">
        <v>15</v>
      </c>
      <c r="B229" s="83" t="s">
        <v>26</v>
      </c>
      <c r="C229" s="78">
        <v>2</v>
      </c>
      <c r="D229" s="78">
        <v>37</v>
      </c>
      <c r="E229" s="79">
        <v>4.79</v>
      </c>
      <c r="F229" s="79">
        <v>0</v>
      </c>
      <c r="G229" s="79">
        <v>0</v>
      </c>
      <c r="H229" s="79">
        <f t="shared" si="32"/>
        <v>4.79</v>
      </c>
      <c r="I229" s="97">
        <v>0</v>
      </c>
      <c r="J229" s="81">
        <f t="shared" si="30"/>
        <v>0</v>
      </c>
      <c r="K229" s="80">
        <f t="shared" si="31"/>
        <v>4.79</v>
      </c>
    </row>
    <row r="230" spans="1:11" ht="15.75">
      <c r="A230" s="47">
        <v>16</v>
      </c>
      <c r="B230" s="83" t="s">
        <v>27</v>
      </c>
      <c r="C230" s="78">
        <v>12</v>
      </c>
      <c r="D230" s="78">
        <v>153</v>
      </c>
      <c r="E230" s="79">
        <v>19.8</v>
      </c>
      <c r="F230" s="79">
        <v>0</v>
      </c>
      <c r="G230" s="79">
        <v>0</v>
      </c>
      <c r="H230" s="79">
        <f t="shared" si="32"/>
        <v>19.8</v>
      </c>
      <c r="I230" s="97">
        <v>16.5</v>
      </c>
      <c r="J230" s="81">
        <f t="shared" si="30"/>
        <v>83.333333333333329</v>
      </c>
      <c r="K230" s="80">
        <f t="shared" si="31"/>
        <v>3.3000000000000007</v>
      </c>
    </row>
    <row r="231" spans="1:11" ht="15.75">
      <c r="A231" s="47">
        <v>17</v>
      </c>
      <c r="B231" s="83" t="s">
        <v>28</v>
      </c>
      <c r="C231" s="79">
        <v>0</v>
      </c>
      <c r="D231" s="79">
        <v>0</v>
      </c>
      <c r="E231" s="79">
        <v>0</v>
      </c>
      <c r="F231" s="79">
        <v>0</v>
      </c>
      <c r="G231" s="79">
        <v>0</v>
      </c>
      <c r="H231" s="79">
        <v>0</v>
      </c>
      <c r="I231" s="97">
        <v>0</v>
      </c>
      <c r="J231" s="81" t="e">
        <f t="shared" si="30"/>
        <v>#DIV/0!</v>
      </c>
      <c r="K231" s="80">
        <f t="shared" si="31"/>
        <v>0</v>
      </c>
    </row>
    <row r="232" spans="1:11" ht="15.75">
      <c r="A232" s="47">
        <v>18</v>
      </c>
      <c r="B232" s="91" t="s">
        <v>29</v>
      </c>
      <c r="C232" s="78">
        <v>10</v>
      </c>
      <c r="D232" s="78">
        <v>219</v>
      </c>
      <c r="E232" s="79">
        <v>28.34</v>
      </c>
      <c r="F232" s="79">
        <v>0</v>
      </c>
      <c r="G232" s="79">
        <v>0</v>
      </c>
      <c r="H232" s="79">
        <f t="shared" ref="H232:H239" si="33">SUM(E232:G232)</f>
        <v>28.34</v>
      </c>
      <c r="I232" s="97">
        <v>0</v>
      </c>
      <c r="J232" s="81">
        <f t="shared" si="30"/>
        <v>0</v>
      </c>
      <c r="K232" s="80">
        <f t="shared" si="31"/>
        <v>28.34</v>
      </c>
    </row>
    <row r="233" spans="1:11" ht="15.75">
      <c r="A233" s="47">
        <v>19</v>
      </c>
      <c r="B233" s="91" t="s">
        <v>30</v>
      </c>
      <c r="C233" s="79">
        <v>0</v>
      </c>
      <c r="D233" s="79">
        <v>0</v>
      </c>
      <c r="E233" s="79">
        <v>0</v>
      </c>
      <c r="F233" s="79">
        <v>0</v>
      </c>
      <c r="G233" s="79">
        <v>0</v>
      </c>
      <c r="H233" s="79">
        <f t="shared" si="33"/>
        <v>0</v>
      </c>
      <c r="I233" s="97">
        <v>0</v>
      </c>
      <c r="J233" s="81" t="e">
        <f t="shared" si="30"/>
        <v>#DIV/0!</v>
      </c>
      <c r="K233" s="80">
        <f t="shared" si="31"/>
        <v>0</v>
      </c>
    </row>
    <row r="234" spans="1:11" ht="15.75">
      <c r="A234" s="47">
        <v>20</v>
      </c>
      <c r="B234" s="91" t="s">
        <v>31</v>
      </c>
      <c r="C234" s="78">
        <v>14</v>
      </c>
      <c r="D234" s="78">
        <v>226</v>
      </c>
      <c r="E234" s="79">
        <v>29.24</v>
      </c>
      <c r="F234" s="79">
        <v>0</v>
      </c>
      <c r="G234" s="79">
        <v>0</v>
      </c>
      <c r="H234" s="79">
        <f t="shared" si="33"/>
        <v>29.24</v>
      </c>
      <c r="I234" s="97">
        <v>5.82</v>
      </c>
      <c r="J234" s="81">
        <f t="shared" si="30"/>
        <v>19.904240766073876</v>
      </c>
      <c r="K234" s="80">
        <f t="shared" si="31"/>
        <v>23.419999999999998</v>
      </c>
    </row>
    <row r="235" spans="1:11" ht="15.75">
      <c r="A235" s="47">
        <v>21</v>
      </c>
      <c r="B235" s="83" t="s">
        <v>32</v>
      </c>
      <c r="C235" s="78">
        <v>7</v>
      </c>
      <c r="D235" s="78">
        <v>108</v>
      </c>
      <c r="E235" s="79">
        <v>13.98</v>
      </c>
      <c r="F235" s="79">
        <v>0</v>
      </c>
      <c r="G235" s="79">
        <v>0</v>
      </c>
      <c r="H235" s="79">
        <f t="shared" si="33"/>
        <v>13.98</v>
      </c>
      <c r="I235" s="97">
        <v>0</v>
      </c>
      <c r="J235" s="81">
        <f t="shared" si="30"/>
        <v>0</v>
      </c>
      <c r="K235" s="80">
        <f t="shared" si="31"/>
        <v>13.98</v>
      </c>
    </row>
    <row r="236" spans="1:11" ht="15.75">
      <c r="A236" s="47">
        <v>22</v>
      </c>
      <c r="B236" s="83" t="s">
        <v>33</v>
      </c>
      <c r="C236" s="78">
        <v>26</v>
      </c>
      <c r="D236" s="78">
        <v>382</v>
      </c>
      <c r="E236" s="79">
        <v>4.28</v>
      </c>
      <c r="F236" s="79">
        <v>0</v>
      </c>
      <c r="G236" s="79">
        <v>0</v>
      </c>
      <c r="H236" s="79">
        <f t="shared" si="33"/>
        <v>4.28</v>
      </c>
      <c r="I236" s="97">
        <v>4.28</v>
      </c>
      <c r="J236" s="81">
        <v>0</v>
      </c>
      <c r="K236" s="80">
        <f t="shared" si="31"/>
        <v>0</v>
      </c>
    </row>
    <row r="237" spans="1:11" ht="15.75">
      <c r="A237" s="47">
        <v>23</v>
      </c>
      <c r="B237" s="91" t="s">
        <v>34</v>
      </c>
      <c r="C237" s="78">
        <v>10</v>
      </c>
      <c r="D237" s="78">
        <v>169</v>
      </c>
      <c r="E237" s="79">
        <v>21.87</v>
      </c>
      <c r="F237" s="79">
        <v>0</v>
      </c>
      <c r="G237" s="79">
        <v>0</v>
      </c>
      <c r="H237" s="79">
        <f t="shared" si="33"/>
        <v>21.87</v>
      </c>
      <c r="I237" s="97">
        <v>0</v>
      </c>
      <c r="J237" s="81">
        <f t="shared" ref="J237:J245" si="34">I237/H237*100</f>
        <v>0</v>
      </c>
      <c r="K237" s="80">
        <f t="shared" si="31"/>
        <v>21.87</v>
      </c>
    </row>
    <row r="238" spans="1:11" ht="15.75">
      <c r="A238" s="47">
        <v>24</v>
      </c>
      <c r="B238" s="83" t="s">
        <v>36</v>
      </c>
      <c r="C238" s="79">
        <v>0</v>
      </c>
      <c r="D238" s="79">
        <v>0</v>
      </c>
      <c r="E238" s="79">
        <v>0</v>
      </c>
      <c r="F238" s="79">
        <v>0</v>
      </c>
      <c r="G238" s="79">
        <v>0</v>
      </c>
      <c r="H238" s="79">
        <f t="shared" si="33"/>
        <v>0</v>
      </c>
      <c r="I238" s="97">
        <v>0</v>
      </c>
      <c r="J238" s="81" t="e">
        <f t="shared" si="34"/>
        <v>#DIV/0!</v>
      </c>
      <c r="K238" s="80">
        <f t="shared" si="31"/>
        <v>0</v>
      </c>
    </row>
    <row r="239" spans="1:11" ht="15.75">
      <c r="A239" s="47">
        <v>25</v>
      </c>
      <c r="B239" s="83" t="s">
        <v>35</v>
      </c>
      <c r="C239" s="79">
        <v>0</v>
      </c>
      <c r="D239" s="79">
        <v>0</v>
      </c>
      <c r="E239" s="79">
        <v>0</v>
      </c>
      <c r="F239" s="79">
        <v>0</v>
      </c>
      <c r="G239" s="79">
        <v>0</v>
      </c>
      <c r="H239" s="79">
        <f t="shared" si="33"/>
        <v>0</v>
      </c>
      <c r="I239" s="97">
        <v>0</v>
      </c>
      <c r="J239" s="81" t="e">
        <f t="shared" si="34"/>
        <v>#DIV/0!</v>
      </c>
      <c r="K239" s="80">
        <f t="shared" si="31"/>
        <v>0</v>
      </c>
    </row>
    <row r="240" spans="1:11" ht="15.75">
      <c r="A240" s="47">
        <v>26</v>
      </c>
      <c r="B240" s="83" t="s">
        <v>37</v>
      </c>
      <c r="C240" s="79">
        <v>0</v>
      </c>
      <c r="D240" s="79">
        <v>0</v>
      </c>
      <c r="E240" s="79">
        <v>0</v>
      </c>
      <c r="F240" s="79">
        <v>0</v>
      </c>
      <c r="G240" s="79">
        <v>0</v>
      </c>
      <c r="H240" s="79">
        <v>0</v>
      </c>
      <c r="I240" s="97">
        <v>0</v>
      </c>
      <c r="J240" s="81" t="e">
        <f t="shared" si="34"/>
        <v>#DIV/0!</v>
      </c>
      <c r="K240" s="80">
        <f t="shared" si="31"/>
        <v>0</v>
      </c>
    </row>
    <row r="241" spans="1:11" ht="15.75">
      <c r="A241" s="47">
        <v>27</v>
      </c>
      <c r="B241" s="83" t="s">
        <v>38</v>
      </c>
      <c r="C241" s="78">
        <v>11</v>
      </c>
      <c r="D241" s="78">
        <v>171</v>
      </c>
      <c r="E241" s="79">
        <v>22.13</v>
      </c>
      <c r="F241" s="79">
        <v>0</v>
      </c>
      <c r="G241" s="79">
        <v>0</v>
      </c>
      <c r="H241" s="79">
        <f>SUM(E241:G241)</f>
        <v>22.13</v>
      </c>
      <c r="I241" s="97">
        <v>0</v>
      </c>
      <c r="J241" s="81">
        <f t="shared" si="34"/>
        <v>0</v>
      </c>
      <c r="K241" s="80">
        <f t="shared" si="31"/>
        <v>22.13</v>
      </c>
    </row>
    <row r="242" spans="1:11" ht="15.75">
      <c r="A242" s="47">
        <v>28</v>
      </c>
      <c r="B242" s="83" t="s">
        <v>39</v>
      </c>
      <c r="C242" s="78">
        <v>3</v>
      </c>
      <c r="D242" s="78">
        <v>52</v>
      </c>
      <c r="E242" s="79">
        <v>6.73</v>
      </c>
      <c r="F242" s="79">
        <v>0</v>
      </c>
      <c r="G242" s="79">
        <v>0</v>
      </c>
      <c r="H242" s="79">
        <f>SUM(E242:G242)</f>
        <v>6.73</v>
      </c>
      <c r="I242" s="97">
        <v>0</v>
      </c>
      <c r="J242" s="81">
        <f t="shared" si="34"/>
        <v>0</v>
      </c>
      <c r="K242" s="80">
        <f t="shared" si="31"/>
        <v>6.73</v>
      </c>
    </row>
    <row r="243" spans="1:11" ht="15.75">
      <c r="A243" s="47">
        <v>29</v>
      </c>
      <c r="B243" s="83" t="s">
        <v>40</v>
      </c>
      <c r="C243" s="79">
        <v>0</v>
      </c>
      <c r="D243" s="79">
        <v>0</v>
      </c>
      <c r="E243" s="79">
        <v>0</v>
      </c>
      <c r="F243" s="79">
        <v>0</v>
      </c>
      <c r="G243" s="79">
        <v>0</v>
      </c>
      <c r="H243" s="79">
        <v>0</v>
      </c>
      <c r="I243" s="97">
        <v>0</v>
      </c>
      <c r="J243" s="81" t="e">
        <f t="shared" si="34"/>
        <v>#DIV/0!</v>
      </c>
      <c r="K243" s="80">
        <f t="shared" si="31"/>
        <v>0</v>
      </c>
    </row>
    <row r="244" spans="1:11" ht="15.75">
      <c r="A244" s="47">
        <v>30</v>
      </c>
      <c r="B244" s="50" t="s">
        <v>41</v>
      </c>
      <c r="C244" s="82">
        <v>17</v>
      </c>
      <c r="D244" s="82">
        <v>262</v>
      </c>
      <c r="E244" s="79">
        <v>33.9</v>
      </c>
      <c r="F244" s="79">
        <v>0</v>
      </c>
      <c r="G244" s="79">
        <v>0</v>
      </c>
      <c r="H244" s="79">
        <f>SUM(E244:G244)</f>
        <v>33.9</v>
      </c>
      <c r="I244" s="98">
        <v>0</v>
      </c>
      <c r="J244" s="81">
        <f t="shared" si="34"/>
        <v>0</v>
      </c>
      <c r="K244" s="80">
        <f t="shared" si="31"/>
        <v>33.9</v>
      </c>
    </row>
    <row r="245" spans="1:11" ht="15.75">
      <c r="A245" s="51"/>
      <c r="B245" s="51" t="s">
        <v>42</v>
      </c>
      <c r="C245" s="55">
        <f>SUM(C217:C244)</f>
        <v>117</v>
      </c>
      <c r="D245" s="55">
        <f>SUM(D217:D244)</f>
        <v>1875</v>
      </c>
      <c r="E245" s="56">
        <v>200.71</v>
      </c>
      <c r="F245" s="79">
        <v>0</v>
      </c>
      <c r="G245" s="79">
        <v>0</v>
      </c>
      <c r="H245" s="79">
        <f>SUM(E245:G245)</f>
        <v>200.71</v>
      </c>
      <c r="I245" s="97">
        <f>SUM(I215:I244)</f>
        <v>29.830000000000002</v>
      </c>
      <c r="J245" s="81">
        <f t="shared" si="34"/>
        <v>14.862239051367645</v>
      </c>
      <c r="K245" s="80">
        <f t="shared" si="31"/>
        <v>170.88</v>
      </c>
    </row>
    <row r="246" spans="1:11" ht="38.25" customHeight="1">
      <c r="A246" s="255" t="s">
        <v>125</v>
      </c>
      <c r="B246" s="255"/>
      <c r="C246" s="255"/>
      <c r="D246" s="255"/>
      <c r="E246" s="255"/>
      <c r="F246" s="255"/>
      <c r="G246" s="255"/>
      <c r="H246" s="255"/>
      <c r="I246" s="255"/>
      <c r="J246" s="255"/>
      <c r="K246" s="255"/>
    </row>
    <row r="247" spans="1:11" ht="15.75">
      <c r="A247" s="256" t="s">
        <v>0</v>
      </c>
      <c r="B247" s="256" t="s">
        <v>1</v>
      </c>
      <c r="C247" s="256" t="s">
        <v>2</v>
      </c>
      <c r="D247" s="256" t="s">
        <v>3</v>
      </c>
      <c r="E247" s="256" t="s">
        <v>4</v>
      </c>
      <c r="F247" s="257"/>
      <c r="G247" s="257"/>
      <c r="H247" s="257"/>
      <c r="I247" s="257"/>
      <c r="J247" s="257"/>
      <c r="K247" s="257"/>
    </row>
    <row r="248" spans="1:11" ht="63">
      <c r="A248" s="256"/>
      <c r="B248" s="256"/>
      <c r="C248" s="256"/>
      <c r="D248" s="256"/>
      <c r="E248" s="152" t="s">
        <v>65</v>
      </c>
      <c r="F248" s="152" t="s">
        <v>49</v>
      </c>
      <c r="G248" s="152" t="s">
        <v>6</v>
      </c>
      <c r="H248" s="152" t="s">
        <v>7</v>
      </c>
      <c r="I248" s="152" t="s">
        <v>8</v>
      </c>
      <c r="J248" s="152" t="s">
        <v>9</v>
      </c>
      <c r="K248" s="152" t="s">
        <v>10</v>
      </c>
    </row>
    <row r="249" spans="1:11" ht="15.75">
      <c r="A249" s="77">
        <v>1</v>
      </c>
      <c r="B249" s="77">
        <v>2</v>
      </c>
      <c r="C249" s="77">
        <v>3</v>
      </c>
      <c r="D249" s="77">
        <v>4</v>
      </c>
      <c r="E249" s="77">
        <v>5</v>
      </c>
      <c r="F249" s="77">
        <v>6</v>
      </c>
      <c r="G249" s="77">
        <v>7</v>
      </c>
      <c r="H249" s="77">
        <v>8</v>
      </c>
      <c r="I249" s="77">
        <v>9</v>
      </c>
      <c r="J249" s="77">
        <v>10</v>
      </c>
      <c r="K249" s="77">
        <v>11</v>
      </c>
    </row>
    <row r="250" spans="1:11" ht="15.75">
      <c r="A250" s="47">
        <v>1</v>
      </c>
      <c r="B250" s="83" t="s">
        <v>13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  <c r="I250" s="97">
        <v>0</v>
      </c>
      <c r="J250" s="81" t="e">
        <f t="shared" ref="J250:J270" si="35">I250/H250*100</f>
        <v>#DIV/0!</v>
      </c>
      <c r="K250" s="80">
        <f t="shared" ref="K250:K280" si="36">H250-I250</f>
        <v>0</v>
      </c>
    </row>
    <row r="251" spans="1:11" ht="15.75">
      <c r="A251" s="47">
        <v>2</v>
      </c>
      <c r="B251" s="83" t="s">
        <v>14</v>
      </c>
      <c r="C251" s="78">
        <v>1</v>
      </c>
      <c r="D251" s="78">
        <v>25</v>
      </c>
      <c r="E251" s="79">
        <v>3.23</v>
      </c>
      <c r="F251" s="79">
        <v>0</v>
      </c>
      <c r="G251" s="79">
        <v>0</v>
      </c>
      <c r="H251" s="79">
        <f>SUM(E251:G251)</f>
        <v>3.23</v>
      </c>
      <c r="I251" s="97">
        <v>3.23</v>
      </c>
      <c r="J251" s="81">
        <f t="shared" si="35"/>
        <v>100</v>
      </c>
      <c r="K251" s="80">
        <f t="shared" si="36"/>
        <v>0</v>
      </c>
    </row>
    <row r="252" spans="1:11" ht="15.75">
      <c r="A252" s="47">
        <v>3</v>
      </c>
      <c r="B252" s="83" t="s">
        <v>15</v>
      </c>
      <c r="C252" s="79">
        <v>0</v>
      </c>
      <c r="D252" s="79">
        <v>0</v>
      </c>
      <c r="E252" s="79">
        <v>0</v>
      </c>
      <c r="F252" s="79">
        <v>0</v>
      </c>
      <c r="G252" s="79">
        <v>0</v>
      </c>
      <c r="H252" s="79">
        <v>0</v>
      </c>
      <c r="I252" s="97">
        <v>0</v>
      </c>
      <c r="J252" s="81" t="e">
        <f t="shared" si="35"/>
        <v>#DIV/0!</v>
      </c>
      <c r="K252" s="80">
        <f t="shared" si="36"/>
        <v>0</v>
      </c>
    </row>
    <row r="253" spans="1:11" ht="15.75">
      <c r="A253" s="47">
        <v>4</v>
      </c>
      <c r="B253" s="83" t="s">
        <v>16</v>
      </c>
      <c r="C253" s="79">
        <v>0</v>
      </c>
      <c r="D253" s="79">
        <v>0</v>
      </c>
      <c r="E253" s="79">
        <v>0</v>
      </c>
      <c r="F253" s="79">
        <v>0</v>
      </c>
      <c r="G253" s="79">
        <v>0</v>
      </c>
      <c r="H253" s="79">
        <f>SUM(E253:G253)</f>
        <v>0</v>
      </c>
      <c r="I253" s="97">
        <v>0</v>
      </c>
      <c r="J253" s="81" t="e">
        <f t="shared" si="35"/>
        <v>#DIV/0!</v>
      </c>
      <c r="K253" s="80">
        <f t="shared" si="36"/>
        <v>0</v>
      </c>
    </row>
    <row r="254" spans="1:11" ht="15.75">
      <c r="A254" s="47">
        <v>5</v>
      </c>
      <c r="B254" s="83" t="s">
        <v>80</v>
      </c>
      <c r="C254" s="79">
        <v>0</v>
      </c>
      <c r="D254" s="79">
        <v>0</v>
      </c>
      <c r="E254" s="79">
        <v>0</v>
      </c>
      <c r="F254" s="79">
        <v>0</v>
      </c>
      <c r="G254" s="79">
        <v>0</v>
      </c>
      <c r="H254" s="79">
        <v>0</v>
      </c>
      <c r="I254" s="97">
        <v>0</v>
      </c>
      <c r="J254" s="81" t="e">
        <f t="shared" si="35"/>
        <v>#DIV/0!</v>
      </c>
      <c r="K254" s="80">
        <f t="shared" si="36"/>
        <v>0</v>
      </c>
    </row>
    <row r="255" spans="1:11" ht="15.75">
      <c r="A255" s="47">
        <v>6</v>
      </c>
      <c r="B255" s="83" t="s">
        <v>17</v>
      </c>
      <c r="C255" s="79">
        <v>0</v>
      </c>
      <c r="D255" s="79">
        <v>0</v>
      </c>
      <c r="E255" s="79">
        <v>0</v>
      </c>
      <c r="F255" s="79">
        <v>0</v>
      </c>
      <c r="G255" s="79">
        <v>0</v>
      </c>
      <c r="H255" s="79">
        <f t="shared" ref="H255:H265" si="37">SUM(E255:G255)</f>
        <v>0</v>
      </c>
      <c r="I255" s="97">
        <v>0</v>
      </c>
      <c r="J255" s="81" t="e">
        <f t="shared" si="35"/>
        <v>#DIV/0!</v>
      </c>
      <c r="K255" s="80">
        <f t="shared" si="36"/>
        <v>0</v>
      </c>
    </row>
    <row r="256" spans="1:11" ht="15.75">
      <c r="A256" s="47">
        <v>7</v>
      </c>
      <c r="B256" s="83" t="s">
        <v>18</v>
      </c>
      <c r="C256" s="79">
        <v>0</v>
      </c>
      <c r="D256" s="79">
        <v>0</v>
      </c>
      <c r="E256" s="79">
        <v>0</v>
      </c>
      <c r="F256" s="79">
        <v>0</v>
      </c>
      <c r="G256" s="79">
        <v>0</v>
      </c>
      <c r="H256" s="79">
        <f t="shared" si="37"/>
        <v>0</v>
      </c>
      <c r="I256" s="97">
        <v>0</v>
      </c>
      <c r="J256" s="81" t="e">
        <f t="shared" si="35"/>
        <v>#DIV/0!</v>
      </c>
      <c r="K256" s="80">
        <f t="shared" si="36"/>
        <v>0</v>
      </c>
    </row>
    <row r="257" spans="1:11" ht="15.75">
      <c r="A257" s="47">
        <v>8</v>
      </c>
      <c r="B257" s="83" t="s">
        <v>19</v>
      </c>
      <c r="C257" s="79">
        <v>0</v>
      </c>
      <c r="D257" s="79">
        <v>0</v>
      </c>
      <c r="E257" s="79">
        <v>0</v>
      </c>
      <c r="F257" s="79">
        <v>0</v>
      </c>
      <c r="G257" s="79">
        <v>0</v>
      </c>
      <c r="H257" s="79">
        <f t="shared" si="37"/>
        <v>0</v>
      </c>
      <c r="I257" s="97">
        <v>0</v>
      </c>
      <c r="J257" s="81" t="e">
        <f t="shared" si="35"/>
        <v>#DIV/0!</v>
      </c>
      <c r="K257" s="80">
        <f t="shared" si="36"/>
        <v>0</v>
      </c>
    </row>
    <row r="258" spans="1:11" ht="15.75">
      <c r="A258" s="47">
        <v>9</v>
      </c>
      <c r="B258" s="83" t="s">
        <v>20</v>
      </c>
      <c r="C258" s="79">
        <v>0</v>
      </c>
      <c r="D258" s="79">
        <v>0</v>
      </c>
      <c r="E258" s="79">
        <v>0</v>
      </c>
      <c r="F258" s="79">
        <v>0</v>
      </c>
      <c r="G258" s="79">
        <v>0</v>
      </c>
      <c r="H258" s="79">
        <f t="shared" si="37"/>
        <v>0</v>
      </c>
      <c r="I258" s="97">
        <v>0</v>
      </c>
      <c r="J258" s="81" t="e">
        <f t="shared" si="35"/>
        <v>#DIV/0!</v>
      </c>
      <c r="K258" s="80">
        <f t="shared" si="36"/>
        <v>0</v>
      </c>
    </row>
    <row r="259" spans="1:11" ht="15.75">
      <c r="A259" s="47">
        <v>10</v>
      </c>
      <c r="B259" s="83" t="s">
        <v>21</v>
      </c>
      <c r="C259" s="78">
        <v>5</v>
      </c>
      <c r="D259" s="78">
        <v>96</v>
      </c>
      <c r="E259" s="79">
        <v>12.42</v>
      </c>
      <c r="F259" s="79">
        <v>0</v>
      </c>
      <c r="G259" s="79">
        <v>0</v>
      </c>
      <c r="H259" s="79">
        <f t="shared" si="37"/>
        <v>12.42</v>
      </c>
      <c r="I259" s="97">
        <v>0</v>
      </c>
      <c r="J259" s="81">
        <f t="shared" si="35"/>
        <v>0</v>
      </c>
      <c r="K259" s="80">
        <f t="shared" si="36"/>
        <v>12.42</v>
      </c>
    </row>
    <row r="260" spans="1:11" ht="15.75">
      <c r="A260" s="47">
        <v>11</v>
      </c>
      <c r="B260" s="83" t="s">
        <v>22</v>
      </c>
      <c r="C260" s="79">
        <v>0</v>
      </c>
      <c r="D260" s="79">
        <v>0</v>
      </c>
      <c r="E260" s="79">
        <v>0</v>
      </c>
      <c r="F260" s="79">
        <v>0</v>
      </c>
      <c r="G260" s="79">
        <v>0</v>
      </c>
      <c r="H260" s="79">
        <f t="shared" si="37"/>
        <v>0</v>
      </c>
      <c r="I260" s="97">
        <v>0</v>
      </c>
      <c r="J260" s="81" t="e">
        <f t="shared" si="35"/>
        <v>#DIV/0!</v>
      </c>
      <c r="K260" s="80">
        <f t="shared" si="36"/>
        <v>0</v>
      </c>
    </row>
    <row r="261" spans="1:11" ht="15.75">
      <c r="A261" s="47">
        <v>12</v>
      </c>
      <c r="B261" s="83" t="s">
        <v>23</v>
      </c>
      <c r="C261" s="79">
        <v>0</v>
      </c>
      <c r="D261" s="79">
        <v>0</v>
      </c>
      <c r="E261" s="79">
        <v>0</v>
      </c>
      <c r="F261" s="79">
        <v>0</v>
      </c>
      <c r="G261" s="79">
        <v>0</v>
      </c>
      <c r="H261" s="79">
        <f t="shared" si="37"/>
        <v>0</v>
      </c>
      <c r="I261" s="97">
        <v>0</v>
      </c>
      <c r="J261" s="81" t="e">
        <f t="shared" si="35"/>
        <v>#DIV/0!</v>
      </c>
      <c r="K261" s="80">
        <f t="shared" si="36"/>
        <v>0</v>
      </c>
    </row>
    <row r="262" spans="1:11" ht="15.75">
      <c r="A262" s="47">
        <v>13</v>
      </c>
      <c r="B262" s="83" t="s">
        <v>24</v>
      </c>
      <c r="C262" s="79">
        <v>0</v>
      </c>
      <c r="D262" s="79">
        <v>0</v>
      </c>
      <c r="E262" s="79">
        <v>0</v>
      </c>
      <c r="F262" s="79">
        <v>0</v>
      </c>
      <c r="G262" s="79">
        <v>0</v>
      </c>
      <c r="H262" s="79">
        <f t="shared" si="37"/>
        <v>0</v>
      </c>
      <c r="I262" s="97">
        <v>0</v>
      </c>
      <c r="J262" s="81" t="e">
        <f t="shared" si="35"/>
        <v>#DIV/0!</v>
      </c>
      <c r="K262" s="80">
        <f t="shared" si="36"/>
        <v>0</v>
      </c>
    </row>
    <row r="263" spans="1:11" ht="15.75">
      <c r="A263" s="47">
        <v>14</v>
      </c>
      <c r="B263" s="83" t="s">
        <v>25</v>
      </c>
      <c r="C263" s="79">
        <v>0</v>
      </c>
      <c r="D263" s="79">
        <v>0</v>
      </c>
      <c r="E263" s="79">
        <v>0</v>
      </c>
      <c r="F263" s="79">
        <v>0</v>
      </c>
      <c r="G263" s="79">
        <v>0</v>
      </c>
      <c r="H263" s="79">
        <f t="shared" si="37"/>
        <v>0</v>
      </c>
      <c r="I263" s="97">
        <v>0</v>
      </c>
      <c r="J263" s="81" t="e">
        <f t="shared" si="35"/>
        <v>#DIV/0!</v>
      </c>
      <c r="K263" s="80">
        <f t="shared" si="36"/>
        <v>0</v>
      </c>
    </row>
    <row r="264" spans="1:11" ht="15.75">
      <c r="A264" s="47">
        <v>15</v>
      </c>
      <c r="B264" s="83" t="s">
        <v>26</v>
      </c>
      <c r="C264" s="78">
        <v>2</v>
      </c>
      <c r="D264" s="78">
        <v>37</v>
      </c>
      <c r="E264" s="79">
        <v>4.79</v>
      </c>
      <c r="F264" s="79">
        <v>0</v>
      </c>
      <c r="G264" s="79">
        <v>0</v>
      </c>
      <c r="H264" s="79">
        <f t="shared" si="37"/>
        <v>4.79</v>
      </c>
      <c r="I264" s="97">
        <v>0</v>
      </c>
      <c r="J264" s="81">
        <f t="shared" si="35"/>
        <v>0</v>
      </c>
      <c r="K264" s="80">
        <f t="shared" si="36"/>
        <v>4.79</v>
      </c>
    </row>
    <row r="265" spans="1:11" ht="15.75">
      <c r="A265" s="47">
        <v>16</v>
      </c>
      <c r="B265" s="83" t="s">
        <v>27</v>
      </c>
      <c r="C265" s="78">
        <v>12</v>
      </c>
      <c r="D265" s="78">
        <v>153</v>
      </c>
      <c r="E265" s="79">
        <v>19.8</v>
      </c>
      <c r="F265" s="79">
        <v>0</v>
      </c>
      <c r="G265" s="79">
        <v>0</v>
      </c>
      <c r="H265" s="79">
        <f t="shared" si="37"/>
        <v>19.8</v>
      </c>
      <c r="I265" s="97">
        <v>16.5</v>
      </c>
      <c r="J265" s="81">
        <f t="shared" si="35"/>
        <v>83.333333333333329</v>
      </c>
      <c r="K265" s="80">
        <f t="shared" si="36"/>
        <v>3.3000000000000007</v>
      </c>
    </row>
    <row r="266" spans="1:11" ht="15.75">
      <c r="A266" s="47">
        <v>17</v>
      </c>
      <c r="B266" s="83" t="s">
        <v>28</v>
      </c>
      <c r="C266" s="79">
        <v>0</v>
      </c>
      <c r="D266" s="79">
        <v>0</v>
      </c>
      <c r="E266" s="79">
        <v>0</v>
      </c>
      <c r="F266" s="79">
        <v>0</v>
      </c>
      <c r="G266" s="79">
        <v>0</v>
      </c>
      <c r="H266" s="79">
        <v>0</v>
      </c>
      <c r="I266" s="97">
        <v>0</v>
      </c>
      <c r="J266" s="81" t="e">
        <f t="shared" si="35"/>
        <v>#DIV/0!</v>
      </c>
      <c r="K266" s="80">
        <f t="shared" si="36"/>
        <v>0</v>
      </c>
    </row>
    <row r="267" spans="1:11" ht="15.75">
      <c r="A267" s="47">
        <v>18</v>
      </c>
      <c r="B267" s="91" t="s">
        <v>29</v>
      </c>
      <c r="C267" s="78">
        <v>10</v>
      </c>
      <c r="D267" s="78">
        <v>219</v>
      </c>
      <c r="E267" s="79">
        <v>28.34</v>
      </c>
      <c r="F267" s="79">
        <v>0</v>
      </c>
      <c r="G267" s="79">
        <v>0</v>
      </c>
      <c r="H267" s="79">
        <f t="shared" ref="H267:H274" si="38">SUM(E267:G267)</f>
        <v>28.34</v>
      </c>
      <c r="I267" s="97">
        <v>0</v>
      </c>
      <c r="J267" s="81">
        <f t="shared" si="35"/>
        <v>0</v>
      </c>
      <c r="K267" s="80">
        <f t="shared" si="36"/>
        <v>28.34</v>
      </c>
    </row>
    <row r="268" spans="1:11" ht="15.75">
      <c r="A268" s="47">
        <v>19</v>
      </c>
      <c r="B268" s="91" t="s">
        <v>30</v>
      </c>
      <c r="C268" s="79">
        <v>0</v>
      </c>
      <c r="D268" s="79">
        <v>0</v>
      </c>
      <c r="E268" s="79">
        <v>0</v>
      </c>
      <c r="F268" s="79">
        <v>0</v>
      </c>
      <c r="G268" s="79">
        <v>0</v>
      </c>
      <c r="H268" s="79">
        <f t="shared" si="38"/>
        <v>0</v>
      </c>
      <c r="I268" s="97">
        <v>0</v>
      </c>
      <c r="J268" s="81" t="e">
        <f t="shared" si="35"/>
        <v>#DIV/0!</v>
      </c>
      <c r="K268" s="80">
        <f t="shared" si="36"/>
        <v>0</v>
      </c>
    </row>
    <row r="269" spans="1:11" ht="15.75">
      <c r="A269" s="47">
        <v>20</v>
      </c>
      <c r="B269" s="91" t="s">
        <v>31</v>
      </c>
      <c r="C269" s="78">
        <v>14</v>
      </c>
      <c r="D269" s="78">
        <v>226</v>
      </c>
      <c r="E269" s="79">
        <v>29.24</v>
      </c>
      <c r="F269" s="79">
        <v>0</v>
      </c>
      <c r="G269" s="79">
        <v>0</v>
      </c>
      <c r="H269" s="79">
        <f t="shared" si="38"/>
        <v>29.24</v>
      </c>
      <c r="I269" s="97">
        <v>5.82</v>
      </c>
      <c r="J269" s="81">
        <f t="shared" si="35"/>
        <v>19.904240766073876</v>
      </c>
      <c r="K269" s="80">
        <f t="shared" si="36"/>
        <v>23.419999999999998</v>
      </c>
    </row>
    <row r="270" spans="1:11" ht="15.75">
      <c r="A270" s="47">
        <v>21</v>
      </c>
      <c r="B270" s="83" t="s">
        <v>32</v>
      </c>
      <c r="C270" s="78">
        <v>7</v>
      </c>
      <c r="D270" s="78">
        <v>108</v>
      </c>
      <c r="E270" s="79">
        <v>13.98</v>
      </c>
      <c r="F270" s="79">
        <v>0</v>
      </c>
      <c r="G270" s="79">
        <v>0</v>
      </c>
      <c r="H270" s="79">
        <f t="shared" si="38"/>
        <v>13.98</v>
      </c>
      <c r="I270" s="97">
        <v>0</v>
      </c>
      <c r="J270" s="81">
        <f t="shared" si="35"/>
        <v>0</v>
      </c>
      <c r="K270" s="80">
        <f t="shared" si="36"/>
        <v>13.98</v>
      </c>
    </row>
    <row r="271" spans="1:11" ht="15.75">
      <c r="A271" s="47">
        <v>22</v>
      </c>
      <c r="B271" s="83" t="s">
        <v>33</v>
      </c>
      <c r="C271" s="78">
        <v>26</v>
      </c>
      <c r="D271" s="78">
        <v>382</v>
      </c>
      <c r="E271" s="79">
        <v>4.28</v>
      </c>
      <c r="F271" s="79">
        <v>0</v>
      </c>
      <c r="G271" s="79">
        <v>0</v>
      </c>
      <c r="H271" s="79">
        <f t="shared" si="38"/>
        <v>4.28</v>
      </c>
      <c r="I271" s="97">
        <v>4.28</v>
      </c>
      <c r="J271" s="81">
        <v>0</v>
      </c>
      <c r="K271" s="80">
        <f t="shared" si="36"/>
        <v>0</v>
      </c>
    </row>
    <row r="272" spans="1:11" ht="15.75">
      <c r="A272" s="47">
        <v>23</v>
      </c>
      <c r="B272" s="91" t="s">
        <v>34</v>
      </c>
      <c r="C272" s="78">
        <v>10</v>
      </c>
      <c r="D272" s="78">
        <v>169</v>
      </c>
      <c r="E272" s="79">
        <v>21.87</v>
      </c>
      <c r="F272" s="79">
        <v>0</v>
      </c>
      <c r="G272" s="79">
        <v>0</v>
      </c>
      <c r="H272" s="79">
        <f t="shared" si="38"/>
        <v>21.87</v>
      </c>
      <c r="I272" s="97">
        <v>0</v>
      </c>
      <c r="J272" s="81">
        <f t="shared" ref="J272:J280" si="39">I272/H272*100</f>
        <v>0</v>
      </c>
      <c r="K272" s="80">
        <f t="shared" si="36"/>
        <v>21.87</v>
      </c>
    </row>
    <row r="273" spans="1:11" ht="15.75">
      <c r="A273" s="47">
        <v>24</v>
      </c>
      <c r="B273" s="83" t="s">
        <v>36</v>
      </c>
      <c r="C273" s="79">
        <v>0</v>
      </c>
      <c r="D273" s="79">
        <v>0</v>
      </c>
      <c r="E273" s="79">
        <v>0</v>
      </c>
      <c r="F273" s="79">
        <v>0</v>
      </c>
      <c r="G273" s="79">
        <v>0</v>
      </c>
      <c r="H273" s="79">
        <f t="shared" si="38"/>
        <v>0</v>
      </c>
      <c r="I273" s="97">
        <v>0</v>
      </c>
      <c r="J273" s="81" t="e">
        <f t="shared" si="39"/>
        <v>#DIV/0!</v>
      </c>
      <c r="K273" s="80">
        <f t="shared" si="36"/>
        <v>0</v>
      </c>
    </row>
    <row r="274" spans="1:11" ht="15.75">
      <c r="A274" s="47">
        <v>25</v>
      </c>
      <c r="B274" s="83" t="s">
        <v>35</v>
      </c>
      <c r="C274" s="79">
        <v>0</v>
      </c>
      <c r="D274" s="79">
        <v>0</v>
      </c>
      <c r="E274" s="79">
        <v>0</v>
      </c>
      <c r="F274" s="79">
        <v>0</v>
      </c>
      <c r="G274" s="79">
        <v>0</v>
      </c>
      <c r="H274" s="79">
        <f t="shared" si="38"/>
        <v>0</v>
      </c>
      <c r="I274" s="97">
        <v>0</v>
      </c>
      <c r="J274" s="81" t="e">
        <f t="shared" si="39"/>
        <v>#DIV/0!</v>
      </c>
      <c r="K274" s="80">
        <f t="shared" si="36"/>
        <v>0</v>
      </c>
    </row>
    <row r="275" spans="1:11" ht="15.75">
      <c r="A275" s="47">
        <v>26</v>
      </c>
      <c r="B275" s="83" t="s">
        <v>37</v>
      </c>
      <c r="C275" s="79">
        <v>0</v>
      </c>
      <c r="D275" s="79">
        <v>0</v>
      </c>
      <c r="E275" s="79">
        <v>0</v>
      </c>
      <c r="F275" s="79">
        <v>0</v>
      </c>
      <c r="G275" s="79">
        <v>0</v>
      </c>
      <c r="H275" s="79">
        <v>0</v>
      </c>
      <c r="I275" s="97">
        <v>0</v>
      </c>
      <c r="J275" s="81" t="e">
        <f t="shared" si="39"/>
        <v>#DIV/0!</v>
      </c>
      <c r="K275" s="80">
        <f t="shared" si="36"/>
        <v>0</v>
      </c>
    </row>
    <row r="276" spans="1:11" ht="15.75">
      <c r="A276" s="47">
        <v>27</v>
      </c>
      <c r="B276" s="83" t="s">
        <v>38</v>
      </c>
      <c r="C276" s="78">
        <v>11</v>
      </c>
      <c r="D276" s="78">
        <v>171</v>
      </c>
      <c r="E276" s="79">
        <v>22.13</v>
      </c>
      <c r="F276" s="79">
        <v>0</v>
      </c>
      <c r="G276" s="79">
        <v>0</v>
      </c>
      <c r="H276" s="79">
        <f>SUM(E276:G276)</f>
        <v>22.13</v>
      </c>
      <c r="I276" s="97">
        <v>0</v>
      </c>
      <c r="J276" s="81">
        <f t="shared" si="39"/>
        <v>0</v>
      </c>
      <c r="K276" s="80">
        <f t="shared" si="36"/>
        <v>22.13</v>
      </c>
    </row>
    <row r="277" spans="1:11" ht="15.75">
      <c r="A277" s="47">
        <v>28</v>
      </c>
      <c r="B277" s="83" t="s">
        <v>39</v>
      </c>
      <c r="C277" s="78">
        <v>3</v>
      </c>
      <c r="D277" s="78">
        <v>52</v>
      </c>
      <c r="E277" s="79">
        <v>6.73</v>
      </c>
      <c r="F277" s="79">
        <v>0</v>
      </c>
      <c r="G277" s="79">
        <v>0</v>
      </c>
      <c r="H277" s="79">
        <f>SUM(E277:G277)</f>
        <v>6.73</v>
      </c>
      <c r="I277" s="97">
        <v>0</v>
      </c>
      <c r="J277" s="81">
        <f t="shared" si="39"/>
        <v>0</v>
      </c>
      <c r="K277" s="80">
        <f t="shared" si="36"/>
        <v>6.73</v>
      </c>
    </row>
    <row r="278" spans="1:11" ht="15.75">
      <c r="A278" s="47">
        <v>29</v>
      </c>
      <c r="B278" s="83" t="s">
        <v>40</v>
      </c>
      <c r="C278" s="79">
        <v>0</v>
      </c>
      <c r="D278" s="79">
        <v>0</v>
      </c>
      <c r="E278" s="79">
        <v>0</v>
      </c>
      <c r="F278" s="79">
        <v>0</v>
      </c>
      <c r="G278" s="79">
        <v>0</v>
      </c>
      <c r="H278" s="79">
        <v>0</v>
      </c>
      <c r="I278" s="97">
        <v>0</v>
      </c>
      <c r="J278" s="81" t="e">
        <f t="shared" si="39"/>
        <v>#DIV/0!</v>
      </c>
      <c r="K278" s="80">
        <f t="shared" si="36"/>
        <v>0</v>
      </c>
    </row>
    <row r="279" spans="1:11" ht="15.75">
      <c r="A279" s="47">
        <v>30</v>
      </c>
      <c r="B279" s="50" t="s">
        <v>41</v>
      </c>
      <c r="C279" s="82">
        <v>17</v>
      </c>
      <c r="D279" s="82">
        <v>262</v>
      </c>
      <c r="E279" s="79">
        <v>33.9</v>
      </c>
      <c r="F279" s="79">
        <v>0</v>
      </c>
      <c r="G279" s="79">
        <v>0</v>
      </c>
      <c r="H279" s="79">
        <f>SUM(E279:G279)</f>
        <v>33.9</v>
      </c>
      <c r="I279" s="98">
        <v>0</v>
      </c>
      <c r="J279" s="81">
        <f t="shared" si="39"/>
        <v>0</v>
      </c>
      <c r="K279" s="80">
        <f t="shared" si="36"/>
        <v>33.9</v>
      </c>
    </row>
    <row r="280" spans="1:11" ht="15.75">
      <c r="A280" s="51"/>
      <c r="B280" s="51" t="s">
        <v>42</v>
      </c>
      <c r="C280" s="55">
        <f>SUM(C252:C279)</f>
        <v>117</v>
      </c>
      <c r="D280" s="55">
        <f>SUM(D252:D279)</f>
        <v>1875</v>
      </c>
      <c r="E280" s="56">
        <v>200.71</v>
      </c>
      <c r="F280" s="79">
        <v>0</v>
      </c>
      <c r="G280" s="79">
        <v>0</v>
      </c>
      <c r="H280" s="79">
        <f>SUM(E280:G280)</f>
        <v>200.71</v>
      </c>
      <c r="I280" s="97">
        <f>SUM(I250:I279)</f>
        <v>29.830000000000002</v>
      </c>
      <c r="J280" s="81">
        <f t="shared" si="39"/>
        <v>14.862239051367645</v>
      </c>
      <c r="K280" s="80">
        <f t="shared" si="36"/>
        <v>170.88</v>
      </c>
    </row>
    <row r="281" spans="1:11" ht="41.25" customHeight="1">
      <c r="A281" s="255" t="s">
        <v>132</v>
      </c>
      <c r="B281" s="255"/>
      <c r="C281" s="255"/>
      <c r="D281" s="255"/>
      <c r="E281" s="255"/>
      <c r="F281" s="255"/>
      <c r="G281" s="255"/>
      <c r="H281" s="255"/>
      <c r="I281" s="255"/>
      <c r="J281" s="255"/>
      <c r="K281" s="255"/>
    </row>
    <row r="282" spans="1:11" ht="15.75">
      <c r="A282" s="256" t="s">
        <v>0</v>
      </c>
      <c r="B282" s="256" t="s">
        <v>1</v>
      </c>
      <c r="C282" s="256" t="s">
        <v>2</v>
      </c>
      <c r="D282" s="256" t="s">
        <v>3</v>
      </c>
      <c r="E282" s="256" t="s">
        <v>4</v>
      </c>
      <c r="F282" s="257"/>
      <c r="G282" s="257"/>
      <c r="H282" s="257"/>
      <c r="I282" s="257"/>
      <c r="J282" s="257"/>
      <c r="K282" s="257"/>
    </row>
    <row r="283" spans="1:11" ht="63">
      <c r="A283" s="256"/>
      <c r="B283" s="256"/>
      <c r="C283" s="256"/>
      <c r="D283" s="256"/>
      <c r="E283" s="158" t="s">
        <v>65</v>
      </c>
      <c r="F283" s="158" t="s">
        <v>49</v>
      </c>
      <c r="G283" s="158" t="s">
        <v>6</v>
      </c>
      <c r="H283" s="158" t="s">
        <v>7</v>
      </c>
      <c r="I283" s="158" t="s">
        <v>8</v>
      </c>
      <c r="J283" s="158" t="s">
        <v>9</v>
      </c>
      <c r="K283" s="158" t="s">
        <v>10</v>
      </c>
    </row>
    <row r="284" spans="1:11" ht="15.75">
      <c r="A284" s="77">
        <v>1</v>
      </c>
      <c r="B284" s="77">
        <v>2</v>
      </c>
      <c r="C284" s="77">
        <v>3</v>
      </c>
      <c r="D284" s="77">
        <v>4</v>
      </c>
      <c r="E284" s="77">
        <v>5</v>
      </c>
      <c r="F284" s="77">
        <v>6</v>
      </c>
      <c r="G284" s="77">
        <v>7</v>
      </c>
      <c r="H284" s="77">
        <v>8</v>
      </c>
      <c r="I284" s="77">
        <v>9</v>
      </c>
      <c r="J284" s="77">
        <v>10</v>
      </c>
      <c r="K284" s="77">
        <v>11</v>
      </c>
    </row>
    <row r="285" spans="1:11" ht="15.75">
      <c r="A285" s="47">
        <v>1</v>
      </c>
      <c r="B285" s="83" t="s">
        <v>13</v>
      </c>
      <c r="C285" s="79">
        <v>0</v>
      </c>
      <c r="D285" s="79">
        <v>0</v>
      </c>
      <c r="E285" s="79">
        <v>0</v>
      </c>
      <c r="F285" s="79">
        <v>0</v>
      </c>
      <c r="G285" s="79">
        <v>0</v>
      </c>
      <c r="H285" s="79">
        <v>0</v>
      </c>
      <c r="I285" s="97">
        <v>0</v>
      </c>
      <c r="J285" s="81" t="e">
        <f t="shared" ref="J285:J305" si="40">I285/H285*100</f>
        <v>#DIV/0!</v>
      </c>
      <c r="K285" s="80">
        <f t="shared" ref="K285:K315" si="41">H285-I285</f>
        <v>0</v>
      </c>
    </row>
    <row r="286" spans="1:11" ht="15.75">
      <c r="A286" s="47">
        <v>2</v>
      </c>
      <c r="B286" s="83" t="s">
        <v>14</v>
      </c>
      <c r="C286" s="78">
        <v>1</v>
      </c>
      <c r="D286" s="78">
        <v>25</v>
      </c>
      <c r="E286" s="79">
        <v>3.23</v>
      </c>
      <c r="F286" s="79">
        <v>0</v>
      </c>
      <c r="G286" s="79">
        <v>0</v>
      </c>
      <c r="H286" s="79">
        <f>SUM(E286:G286)</f>
        <v>3.23</v>
      </c>
      <c r="I286" s="97">
        <v>3.23</v>
      </c>
      <c r="J286" s="81">
        <f t="shared" si="40"/>
        <v>100</v>
      </c>
      <c r="K286" s="80">
        <f t="shared" si="41"/>
        <v>0</v>
      </c>
    </row>
    <row r="287" spans="1:11" ht="15.75">
      <c r="A287" s="47">
        <v>3</v>
      </c>
      <c r="B287" s="83" t="s">
        <v>15</v>
      </c>
      <c r="C287" s="79">
        <v>0</v>
      </c>
      <c r="D287" s="79">
        <v>0</v>
      </c>
      <c r="E287" s="79">
        <v>0</v>
      </c>
      <c r="F287" s="79">
        <v>0</v>
      </c>
      <c r="G287" s="79">
        <v>0</v>
      </c>
      <c r="H287" s="79">
        <v>0</v>
      </c>
      <c r="I287" s="97">
        <v>0</v>
      </c>
      <c r="J287" s="81" t="e">
        <f t="shared" si="40"/>
        <v>#DIV/0!</v>
      </c>
      <c r="K287" s="80">
        <f t="shared" si="41"/>
        <v>0</v>
      </c>
    </row>
    <row r="288" spans="1:11" ht="15.75">
      <c r="A288" s="47">
        <v>4</v>
      </c>
      <c r="B288" s="83" t="s">
        <v>16</v>
      </c>
      <c r="C288" s="79">
        <v>0</v>
      </c>
      <c r="D288" s="79">
        <v>0</v>
      </c>
      <c r="E288" s="79">
        <v>0</v>
      </c>
      <c r="F288" s="79">
        <v>0</v>
      </c>
      <c r="G288" s="79">
        <v>0</v>
      </c>
      <c r="H288" s="79">
        <f>SUM(E288:G288)</f>
        <v>0</v>
      </c>
      <c r="I288" s="97">
        <v>0</v>
      </c>
      <c r="J288" s="81" t="e">
        <f t="shared" si="40"/>
        <v>#DIV/0!</v>
      </c>
      <c r="K288" s="80">
        <f t="shared" si="41"/>
        <v>0</v>
      </c>
    </row>
    <row r="289" spans="1:11" ht="15.75">
      <c r="A289" s="47">
        <v>5</v>
      </c>
      <c r="B289" s="83" t="s">
        <v>80</v>
      </c>
      <c r="C289" s="79">
        <v>0</v>
      </c>
      <c r="D289" s="79">
        <v>0</v>
      </c>
      <c r="E289" s="79">
        <v>0</v>
      </c>
      <c r="F289" s="79">
        <v>0</v>
      </c>
      <c r="G289" s="79">
        <v>0</v>
      </c>
      <c r="H289" s="79">
        <v>0</v>
      </c>
      <c r="I289" s="97">
        <v>0</v>
      </c>
      <c r="J289" s="81" t="e">
        <f t="shared" si="40"/>
        <v>#DIV/0!</v>
      </c>
      <c r="K289" s="80">
        <f t="shared" si="41"/>
        <v>0</v>
      </c>
    </row>
    <row r="290" spans="1:11" ht="15.75">
      <c r="A290" s="47">
        <v>6</v>
      </c>
      <c r="B290" s="83" t="s">
        <v>17</v>
      </c>
      <c r="C290" s="79">
        <v>0</v>
      </c>
      <c r="D290" s="79">
        <v>0</v>
      </c>
      <c r="E290" s="79">
        <v>0</v>
      </c>
      <c r="F290" s="79">
        <v>0</v>
      </c>
      <c r="G290" s="79">
        <v>0</v>
      </c>
      <c r="H290" s="79">
        <f t="shared" ref="H290:H300" si="42">SUM(E290:G290)</f>
        <v>0</v>
      </c>
      <c r="I290" s="97">
        <v>0</v>
      </c>
      <c r="J290" s="81" t="e">
        <f t="shared" si="40"/>
        <v>#DIV/0!</v>
      </c>
      <c r="K290" s="80">
        <f t="shared" si="41"/>
        <v>0</v>
      </c>
    </row>
    <row r="291" spans="1:11" ht="15.75">
      <c r="A291" s="47">
        <v>7</v>
      </c>
      <c r="B291" s="83" t="s">
        <v>18</v>
      </c>
      <c r="C291" s="79">
        <v>0</v>
      </c>
      <c r="D291" s="79">
        <v>0</v>
      </c>
      <c r="E291" s="79">
        <v>0</v>
      </c>
      <c r="F291" s="79">
        <v>0</v>
      </c>
      <c r="G291" s="79">
        <v>0</v>
      </c>
      <c r="H291" s="79">
        <f t="shared" si="42"/>
        <v>0</v>
      </c>
      <c r="I291" s="97">
        <v>0</v>
      </c>
      <c r="J291" s="81" t="e">
        <f t="shared" si="40"/>
        <v>#DIV/0!</v>
      </c>
      <c r="K291" s="80">
        <f t="shared" si="41"/>
        <v>0</v>
      </c>
    </row>
    <row r="292" spans="1:11" ht="15.75">
      <c r="A292" s="47">
        <v>8</v>
      </c>
      <c r="B292" s="83" t="s">
        <v>19</v>
      </c>
      <c r="C292" s="79">
        <v>0</v>
      </c>
      <c r="D292" s="79">
        <v>0</v>
      </c>
      <c r="E292" s="79">
        <v>0</v>
      </c>
      <c r="F292" s="79">
        <v>0</v>
      </c>
      <c r="G292" s="79">
        <v>0</v>
      </c>
      <c r="H292" s="79">
        <f t="shared" si="42"/>
        <v>0</v>
      </c>
      <c r="I292" s="97">
        <v>0</v>
      </c>
      <c r="J292" s="81" t="e">
        <f t="shared" si="40"/>
        <v>#DIV/0!</v>
      </c>
      <c r="K292" s="80">
        <f t="shared" si="41"/>
        <v>0</v>
      </c>
    </row>
    <row r="293" spans="1:11" ht="15.75">
      <c r="A293" s="47">
        <v>9</v>
      </c>
      <c r="B293" s="83" t="s">
        <v>20</v>
      </c>
      <c r="C293" s="79">
        <v>0</v>
      </c>
      <c r="D293" s="79">
        <v>0</v>
      </c>
      <c r="E293" s="79">
        <v>0</v>
      </c>
      <c r="F293" s="79">
        <v>0</v>
      </c>
      <c r="G293" s="79">
        <v>0</v>
      </c>
      <c r="H293" s="79">
        <f t="shared" si="42"/>
        <v>0</v>
      </c>
      <c r="I293" s="97">
        <v>0</v>
      </c>
      <c r="J293" s="81" t="e">
        <f t="shared" si="40"/>
        <v>#DIV/0!</v>
      </c>
      <c r="K293" s="80">
        <f t="shared" si="41"/>
        <v>0</v>
      </c>
    </row>
    <row r="294" spans="1:11" ht="15.75">
      <c r="A294" s="47">
        <v>10</v>
      </c>
      <c r="B294" s="91" t="s">
        <v>21</v>
      </c>
      <c r="C294" s="78">
        <v>5</v>
      </c>
      <c r="D294" s="78">
        <v>96</v>
      </c>
      <c r="E294" s="79">
        <v>12.42</v>
      </c>
      <c r="F294" s="79">
        <v>0</v>
      </c>
      <c r="G294" s="79">
        <v>0</v>
      </c>
      <c r="H294" s="79">
        <f t="shared" si="42"/>
        <v>12.42</v>
      </c>
      <c r="I294" s="97">
        <v>5.95</v>
      </c>
      <c r="J294" s="81">
        <f t="shared" si="40"/>
        <v>47.906602254428343</v>
      </c>
      <c r="K294" s="80">
        <f t="shared" si="41"/>
        <v>6.47</v>
      </c>
    </row>
    <row r="295" spans="1:11" ht="15.75">
      <c r="A295" s="47">
        <v>11</v>
      </c>
      <c r="B295" s="83" t="s">
        <v>22</v>
      </c>
      <c r="C295" s="79">
        <v>0</v>
      </c>
      <c r="D295" s="79">
        <v>0</v>
      </c>
      <c r="E295" s="79">
        <v>0</v>
      </c>
      <c r="F295" s="79">
        <v>0</v>
      </c>
      <c r="G295" s="79">
        <v>0</v>
      </c>
      <c r="H295" s="79">
        <f t="shared" si="42"/>
        <v>0</v>
      </c>
      <c r="I295" s="97">
        <v>0</v>
      </c>
      <c r="J295" s="81" t="e">
        <f t="shared" si="40"/>
        <v>#DIV/0!</v>
      </c>
      <c r="K295" s="80">
        <f t="shared" si="41"/>
        <v>0</v>
      </c>
    </row>
    <row r="296" spans="1:11" ht="15.75">
      <c r="A296" s="47">
        <v>12</v>
      </c>
      <c r="B296" s="83" t="s">
        <v>23</v>
      </c>
      <c r="C296" s="79">
        <v>0</v>
      </c>
      <c r="D296" s="79">
        <v>0</v>
      </c>
      <c r="E296" s="79">
        <v>0</v>
      </c>
      <c r="F296" s="79">
        <v>0</v>
      </c>
      <c r="G296" s="79">
        <v>0</v>
      </c>
      <c r="H296" s="79">
        <f t="shared" si="42"/>
        <v>0</v>
      </c>
      <c r="I296" s="97">
        <v>0</v>
      </c>
      <c r="J296" s="81" t="e">
        <f t="shared" si="40"/>
        <v>#DIV/0!</v>
      </c>
      <c r="K296" s="80">
        <f t="shared" si="41"/>
        <v>0</v>
      </c>
    </row>
    <row r="297" spans="1:11" ht="15.75">
      <c r="A297" s="47">
        <v>13</v>
      </c>
      <c r="B297" s="83" t="s">
        <v>24</v>
      </c>
      <c r="C297" s="79">
        <v>0</v>
      </c>
      <c r="D297" s="79">
        <v>0</v>
      </c>
      <c r="E297" s="79">
        <v>0</v>
      </c>
      <c r="F297" s="79">
        <v>0</v>
      </c>
      <c r="G297" s="79">
        <v>0</v>
      </c>
      <c r="H297" s="79">
        <f t="shared" si="42"/>
        <v>0</v>
      </c>
      <c r="I297" s="97">
        <v>0</v>
      </c>
      <c r="J297" s="81" t="e">
        <f t="shared" si="40"/>
        <v>#DIV/0!</v>
      </c>
      <c r="K297" s="80">
        <f t="shared" si="41"/>
        <v>0</v>
      </c>
    </row>
    <row r="298" spans="1:11" ht="15.75">
      <c r="A298" s="47">
        <v>14</v>
      </c>
      <c r="B298" s="91" t="s">
        <v>25</v>
      </c>
      <c r="C298" s="79">
        <v>0</v>
      </c>
      <c r="D298" s="79">
        <v>0</v>
      </c>
      <c r="E298" s="79">
        <v>0</v>
      </c>
      <c r="F298" s="79">
        <v>0</v>
      </c>
      <c r="G298" s="79">
        <v>0</v>
      </c>
      <c r="H298" s="79">
        <f t="shared" si="42"/>
        <v>0</v>
      </c>
      <c r="I298" s="97">
        <v>0</v>
      </c>
      <c r="J298" s="81" t="e">
        <f t="shared" si="40"/>
        <v>#DIV/0!</v>
      </c>
      <c r="K298" s="80">
        <f t="shared" si="41"/>
        <v>0</v>
      </c>
    </row>
    <row r="299" spans="1:11" ht="15.75">
      <c r="A299" s="47">
        <v>15</v>
      </c>
      <c r="B299" s="91" t="s">
        <v>26</v>
      </c>
      <c r="C299" s="78">
        <v>2</v>
      </c>
      <c r="D299" s="78">
        <v>37</v>
      </c>
      <c r="E299" s="79">
        <v>4.79</v>
      </c>
      <c r="F299" s="79">
        <v>0</v>
      </c>
      <c r="G299" s="79">
        <v>0</v>
      </c>
      <c r="H299" s="79">
        <f t="shared" si="42"/>
        <v>4.79</v>
      </c>
      <c r="I299" s="97">
        <v>0</v>
      </c>
      <c r="J299" s="81">
        <f t="shared" si="40"/>
        <v>0</v>
      </c>
      <c r="K299" s="80">
        <f t="shared" si="41"/>
        <v>4.79</v>
      </c>
    </row>
    <row r="300" spans="1:11" ht="15.75">
      <c r="A300" s="47">
        <v>16</v>
      </c>
      <c r="B300" s="83" t="s">
        <v>27</v>
      </c>
      <c r="C300" s="78">
        <v>12</v>
      </c>
      <c r="D300" s="78">
        <v>153</v>
      </c>
      <c r="E300" s="79">
        <v>19.8</v>
      </c>
      <c r="F300" s="79">
        <v>0</v>
      </c>
      <c r="G300" s="79">
        <v>0</v>
      </c>
      <c r="H300" s="79">
        <f t="shared" si="42"/>
        <v>19.8</v>
      </c>
      <c r="I300" s="97">
        <v>16.5</v>
      </c>
      <c r="J300" s="81">
        <f t="shared" si="40"/>
        <v>83.333333333333329</v>
      </c>
      <c r="K300" s="80">
        <f t="shared" si="41"/>
        <v>3.3000000000000007</v>
      </c>
    </row>
    <row r="301" spans="1:11" ht="15.75">
      <c r="A301" s="47">
        <v>17</v>
      </c>
      <c r="B301" s="83" t="s">
        <v>28</v>
      </c>
      <c r="C301" s="79">
        <v>0</v>
      </c>
      <c r="D301" s="79">
        <v>0</v>
      </c>
      <c r="E301" s="79">
        <v>0</v>
      </c>
      <c r="F301" s="79">
        <v>0</v>
      </c>
      <c r="G301" s="79">
        <v>0</v>
      </c>
      <c r="H301" s="79">
        <v>0</v>
      </c>
      <c r="I301" s="97">
        <v>0</v>
      </c>
      <c r="J301" s="81" t="e">
        <f t="shared" si="40"/>
        <v>#DIV/0!</v>
      </c>
      <c r="K301" s="80">
        <f t="shared" si="41"/>
        <v>0</v>
      </c>
    </row>
    <row r="302" spans="1:11" ht="15.75">
      <c r="A302" s="47">
        <v>18</v>
      </c>
      <c r="B302" s="91" t="s">
        <v>29</v>
      </c>
      <c r="C302" s="78">
        <v>10</v>
      </c>
      <c r="D302" s="78">
        <v>219</v>
      </c>
      <c r="E302" s="79">
        <v>28.34</v>
      </c>
      <c r="F302" s="79">
        <v>0</v>
      </c>
      <c r="G302" s="79">
        <v>0</v>
      </c>
      <c r="H302" s="79">
        <f t="shared" ref="H302:H309" si="43">SUM(E302:G302)</f>
        <v>28.34</v>
      </c>
      <c r="I302" s="97">
        <v>0</v>
      </c>
      <c r="J302" s="81">
        <f t="shared" si="40"/>
        <v>0</v>
      </c>
      <c r="K302" s="80">
        <f t="shared" si="41"/>
        <v>28.34</v>
      </c>
    </row>
    <row r="303" spans="1:11" ht="15.75">
      <c r="A303" s="47">
        <v>19</v>
      </c>
      <c r="B303" s="91" t="s">
        <v>30</v>
      </c>
      <c r="C303" s="79">
        <v>0</v>
      </c>
      <c r="D303" s="79">
        <v>0</v>
      </c>
      <c r="E303" s="79">
        <v>0</v>
      </c>
      <c r="F303" s="79">
        <v>0</v>
      </c>
      <c r="G303" s="79">
        <v>0</v>
      </c>
      <c r="H303" s="79">
        <f t="shared" si="43"/>
        <v>0</v>
      </c>
      <c r="I303" s="97">
        <v>0</v>
      </c>
      <c r="J303" s="81" t="e">
        <f t="shared" si="40"/>
        <v>#DIV/0!</v>
      </c>
      <c r="K303" s="80">
        <f t="shared" si="41"/>
        <v>0</v>
      </c>
    </row>
    <row r="304" spans="1:11" ht="15.75">
      <c r="A304" s="47">
        <v>20</v>
      </c>
      <c r="B304" s="91" t="s">
        <v>31</v>
      </c>
      <c r="C304" s="78">
        <v>14</v>
      </c>
      <c r="D304" s="78">
        <v>226</v>
      </c>
      <c r="E304" s="79">
        <v>29.24</v>
      </c>
      <c r="F304" s="79">
        <v>0</v>
      </c>
      <c r="G304" s="79">
        <v>0</v>
      </c>
      <c r="H304" s="79">
        <f t="shared" si="43"/>
        <v>29.24</v>
      </c>
      <c r="I304" s="97">
        <v>7.89</v>
      </c>
      <c r="J304" s="81">
        <f t="shared" si="40"/>
        <v>26.98358413132695</v>
      </c>
      <c r="K304" s="80">
        <f t="shared" si="41"/>
        <v>21.349999999999998</v>
      </c>
    </row>
    <row r="305" spans="1:11" ht="15.75">
      <c r="A305" s="47">
        <v>21</v>
      </c>
      <c r="B305" s="83" t="s">
        <v>32</v>
      </c>
      <c r="C305" s="78">
        <v>7</v>
      </c>
      <c r="D305" s="78">
        <v>108</v>
      </c>
      <c r="E305" s="79">
        <v>13.98</v>
      </c>
      <c r="F305" s="79">
        <v>0</v>
      </c>
      <c r="G305" s="79">
        <v>0</v>
      </c>
      <c r="H305" s="79">
        <f t="shared" si="43"/>
        <v>13.98</v>
      </c>
      <c r="I305" s="97">
        <v>0</v>
      </c>
      <c r="J305" s="81">
        <f t="shared" si="40"/>
        <v>0</v>
      </c>
      <c r="K305" s="80">
        <f t="shared" si="41"/>
        <v>13.98</v>
      </c>
    </row>
    <row r="306" spans="1:11" ht="15.75">
      <c r="A306" s="47">
        <v>22</v>
      </c>
      <c r="B306" s="83" t="s">
        <v>33</v>
      </c>
      <c r="C306" s="78">
        <v>26</v>
      </c>
      <c r="D306" s="78">
        <v>382</v>
      </c>
      <c r="E306" s="79">
        <v>4.28</v>
      </c>
      <c r="F306" s="79">
        <v>0</v>
      </c>
      <c r="G306" s="79">
        <v>0</v>
      </c>
      <c r="H306" s="79">
        <f t="shared" si="43"/>
        <v>4.28</v>
      </c>
      <c r="I306" s="97">
        <v>4.28</v>
      </c>
      <c r="J306" s="81">
        <v>0</v>
      </c>
      <c r="K306" s="80">
        <f t="shared" si="41"/>
        <v>0</v>
      </c>
    </row>
    <row r="307" spans="1:11" ht="15.75">
      <c r="A307" s="47">
        <v>23</v>
      </c>
      <c r="B307" s="91" t="s">
        <v>34</v>
      </c>
      <c r="C307" s="78">
        <v>10</v>
      </c>
      <c r="D307" s="78">
        <v>169</v>
      </c>
      <c r="E307" s="79">
        <v>21.87</v>
      </c>
      <c r="F307" s="79">
        <v>0</v>
      </c>
      <c r="G307" s="79">
        <v>0</v>
      </c>
      <c r="H307" s="79">
        <f t="shared" si="43"/>
        <v>21.87</v>
      </c>
      <c r="I307" s="97">
        <v>15</v>
      </c>
      <c r="J307" s="81">
        <f t="shared" ref="J307:J315" si="44">I307/H307*100</f>
        <v>68.587105624142666</v>
      </c>
      <c r="K307" s="80">
        <f t="shared" si="41"/>
        <v>6.870000000000001</v>
      </c>
    </row>
    <row r="308" spans="1:11" ht="15.75">
      <c r="A308" s="47">
        <v>24</v>
      </c>
      <c r="B308" s="83" t="s">
        <v>36</v>
      </c>
      <c r="C308" s="79">
        <v>0</v>
      </c>
      <c r="D308" s="79">
        <v>0</v>
      </c>
      <c r="E308" s="79">
        <v>0</v>
      </c>
      <c r="F308" s="79">
        <v>0</v>
      </c>
      <c r="G308" s="79">
        <v>0</v>
      </c>
      <c r="H308" s="79">
        <f t="shared" si="43"/>
        <v>0</v>
      </c>
      <c r="I308" s="97">
        <v>0</v>
      </c>
      <c r="J308" s="81" t="e">
        <f t="shared" si="44"/>
        <v>#DIV/0!</v>
      </c>
      <c r="K308" s="80">
        <f t="shared" si="41"/>
        <v>0</v>
      </c>
    </row>
    <row r="309" spans="1:11" ht="15.75">
      <c r="A309" s="47">
        <v>25</v>
      </c>
      <c r="B309" s="83" t="s">
        <v>35</v>
      </c>
      <c r="C309" s="79">
        <v>0</v>
      </c>
      <c r="D309" s="79">
        <v>0</v>
      </c>
      <c r="E309" s="79">
        <v>0</v>
      </c>
      <c r="F309" s="79">
        <v>0</v>
      </c>
      <c r="G309" s="79">
        <v>0</v>
      </c>
      <c r="H309" s="79">
        <f t="shared" si="43"/>
        <v>0</v>
      </c>
      <c r="I309" s="97">
        <v>0</v>
      </c>
      <c r="J309" s="81" t="e">
        <f t="shared" si="44"/>
        <v>#DIV/0!</v>
      </c>
      <c r="K309" s="80">
        <f t="shared" si="41"/>
        <v>0</v>
      </c>
    </row>
    <row r="310" spans="1:11" ht="15.75">
      <c r="A310" s="47">
        <v>26</v>
      </c>
      <c r="B310" s="83" t="s">
        <v>37</v>
      </c>
      <c r="C310" s="79">
        <v>0</v>
      </c>
      <c r="D310" s="79">
        <v>0</v>
      </c>
      <c r="E310" s="79">
        <v>0</v>
      </c>
      <c r="F310" s="79">
        <v>0</v>
      </c>
      <c r="G310" s="79">
        <v>0</v>
      </c>
      <c r="H310" s="79">
        <v>0</v>
      </c>
      <c r="I310" s="97">
        <v>0</v>
      </c>
      <c r="J310" s="81" t="e">
        <f t="shared" si="44"/>
        <v>#DIV/0!</v>
      </c>
      <c r="K310" s="80">
        <f t="shared" si="41"/>
        <v>0</v>
      </c>
    </row>
    <row r="311" spans="1:11" ht="15.75">
      <c r="A311" s="47">
        <v>27</v>
      </c>
      <c r="B311" s="83" t="s">
        <v>38</v>
      </c>
      <c r="C311" s="78">
        <v>11</v>
      </c>
      <c r="D311" s="78">
        <v>171</v>
      </c>
      <c r="E311" s="79">
        <v>22.13</v>
      </c>
      <c r="F311" s="79">
        <v>0</v>
      </c>
      <c r="G311" s="79">
        <v>0</v>
      </c>
      <c r="H311" s="79">
        <f>SUM(E311:G311)</f>
        <v>22.13</v>
      </c>
      <c r="I311" s="97">
        <v>0</v>
      </c>
      <c r="J311" s="81">
        <f t="shared" si="44"/>
        <v>0</v>
      </c>
      <c r="K311" s="80">
        <f t="shared" si="41"/>
        <v>22.13</v>
      </c>
    </row>
    <row r="312" spans="1:11" ht="15.75">
      <c r="A312" s="47">
        <v>28</v>
      </c>
      <c r="B312" s="83" t="s">
        <v>39</v>
      </c>
      <c r="C312" s="78">
        <v>3</v>
      </c>
      <c r="D312" s="78">
        <v>52</v>
      </c>
      <c r="E312" s="79">
        <v>6.73</v>
      </c>
      <c r="F312" s="79">
        <v>0</v>
      </c>
      <c r="G312" s="79">
        <v>0</v>
      </c>
      <c r="H312" s="79">
        <f>SUM(E312:G312)</f>
        <v>6.73</v>
      </c>
      <c r="I312" s="97">
        <v>0</v>
      </c>
      <c r="J312" s="81">
        <f t="shared" si="44"/>
        <v>0</v>
      </c>
      <c r="K312" s="80">
        <f t="shared" si="41"/>
        <v>6.73</v>
      </c>
    </row>
    <row r="313" spans="1:11" ht="15.75">
      <c r="A313" s="47">
        <v>29</v>
      </c>
      <c r="B313" s="83" t="s">
        <v>40</v>
      </c>
      <c r="C313" s="79">
        <v>0</v>
      </c>
      <c r="D313" s="79">
        <v>0</v>
      </c>
      <c r="E313" s="79">
        <v>0</v>
      </c>
      <c r="F313" s="79">
        <v>0</v>
      </c>
      <c r="G313" s="79">
        <v>0</v>
      </c>
      <c r="H313" s="79">
        <v>0</v>
      </c>
      <c r="I313" s="97">
        <v>0</v>
      </c>
      <c r="J313" s="81" t="e">
        <f t="shared" si="44"/>
        <v>#DIV/0!</v>
      </c>
      <c r="K313" s="80">
        <f t="shared" si="41"/>
        <v>0</v>
      </c>
    </row>
    <row r="314" spans="1:11" ht="15.75">
      <c r="A314" s="47">
        <v>30</v>
      </c>
      <c r="B314" s="50" t="s">
        <v>41</v>
      </c>
      <c r="C314" s="82">
        <v>17</v>
      </c>
      <c r="D314" s="82">
        <v>262</v>
      </c>
      <c r="E314" s="79">
        <v>33.9</v>
      </c>
      <c r="F314" s="79">
        <v>0</v>
      </c>
      <c r="G314" s="79">
        <v>0</v>
      </c>
      <c r="H314" s="79">
        <f>SUM(E314:G314)</f>
        <v>33.9</v>
      </c>
      <c r="I314" s="98">
        <v>0</v>
      </c>
      <c r="J314" s="81">
        <f t="shared" si="44"/>
        <v>0</v>
      </c>
      <c r="K314" s="80">
        <f t="shared" si="41"/>
        <v>33.9</v>
      </c>
    </row>
    <row r="315" spans="1:11" ht="15.75">
      <c r="A315" s="51"/>
      <c r="B315" s="51" t="s">
        <v>42</v>
      </c>
      <c r="C315" s="55">
        <f>SUM(C287:C314)</f>
        <v>117</v>
      </c>
      <c r="D315" s="55">
        <f>SUM(D287:D314)</f>
        <v>1875</v>
      </c>
      <c r="E315" s="56">
        <v>200.71</v>
      </c>
      <c r="F315" s="79">
        <v>0</v>
      </c>
      <c r="G315" s="79">
        <v>0</v>
      </c>
      <c r="H315" s="79">
        <f>SUM(E315:G315)</f>
        <v>200.71</v>
      </c>
      <c r="I315" s="97">
        <f>SUM(I285:I314)</f>
        <v>52.85</v>
      </c>
      <c r="J315" s="81">
        <f t="shared" si="44"/>
        <v>26.331523093019783</v>
      </c>
      <c r="K315" s="80">
        <f t="shared" si="41"/>
        <v>147.86000000000001</v>
      </c>
    </row>
    <row r="316" spans="1:11" ht="40.5" customHeight="1">
      <c r="A316" s="255" t="s">
        <v>139</v>
      </c>
      <c r="B316" s="255"/>
      <c r="C316" s="255"/>
      <c r="D316" s="255"/>
      <c r="E316" s="255"/>
      <c r="F316" s="255"/>
      <c r="G316" s="255"/>
      <c r="H316" s="255"/>
      <c r="I316" s="255"/>
      <c r="J316" s="255"/>
      <c r="K316" s="255"/>
    </row>
    <row r="317" spans="1:11" ht="15.75">
      <c r="A317" s="256" t="s">
        <v>0</v>
      </c>
      <c r="B317" s="256" t="s">
        <v>1</v>
      </c>
      <c r="C317" s="256" t="s">
        <v>2</v>
      </c>
      <c r="D317" s="256" t="s">
        <v>3</v>
      </c>
      <c r="E317" s="256" t="s">
        <v>4</v>
      </c>
      <c r="F317" s="257"/>
      <c r="G317" s="257"/>
      <c r="H317" s="257"/>
      <c r="I317" s="257"/>
      <c r="J317" s="257"/>
      <c r="K317" s="257"/>
    </row>
    <row r="318" spans="1:11" ht="63">
      <c r="A318" s="256"/>
      <c r="B318" s="256"/>
      <c r="C318" s="256"/>
      <c r="D318" s="256"/>
      <c r="E318" s="169" t="s">
        <v>65</v>
      </c>
      <c r="F318" s="169" t="s">
        <v>49</v>
      </c>
      <c r="G318" s="169" t="s">
        <v>6</v>
      </c>
      <c r="H318" s="169" t="s">
        <v>7</v>
      </c>
      <c r="I318" s="169" t="s">
        <v>8</v>
      </c>
      <c r="J318" s="169" t="s">
        <v>9</v>
      </c>
      <c r="K318" s="169" t="s">
        <v>10</v>
      </c>
    </row>
    <row r="319" spans="1:11" ht="15.75">
      <c r="A319" s="77">
        <v>1</v>
      </c>
      <c r="B319" s="77">
        <v>2</v>
      </c>
      <c r="C319" s="77">
        <v>3</v>
      </c>
      <c r="D319" s="77">
        <v>4</v>
      </c>
      <c r="E319" s="77">
        <v>5</v>
      </c>
      <c r="F319" s="77">
        <v>6</v>
      </c>
      <c r="G319" s="77">
        <v>7</v>
      </c>
      <c r="H319" s="77">
        <v>8</v>
      </c>
      <c r="I319" s="77">
        <v>9</v>
      </c>
      <c r="J319" s="77">
        <v>10</v>
      </c>
      <c r="K319" s="77">
        <v>11</v>
      </c>
    </row>
    <row r="320" spans="1:11" ht="15.75">
      <c r="A320" s="47">
        <v>1</v>
      </c>
      <c r="B320" s="83" t="s">
        <v>13</v>
      </c>
      <c r="C320" s="79">
        <v>0</v>
      </c>
      <c r="D320" s="79">
        <v>0</v>
      </c>
      <c r="E320" s="79">
        <v>0</v>
      </c>
      <c r="F320" s="79">
        <v>0</v>
      </c>
      <c r="G320" s="79">
        <v>0</v>
      </c>
      <c r="H320" s="79">
        <v>0</v>
      </c>
      <c r="I320" s="97">
        <v>0</v>
      </c>
      <c r="J320" s="81" t="e">
        <f t="shared" ref="J320:J340" si="45">I320/H320*100</f>
        <v>#DIV/0!</v>
      </c>
      <c r="K320" s="80">
        <f t="shared" ref="K320:K350" si="46">H320-I320</f>
        <v>0</v>
      </c>
    </row>
    <row r="321" spans="1:11" ht="15.75">
      <c r="A321" s="47">
        <v>2</v>
      </c>
      <c r="B321" s="91" t="s">
        <v>14</v>
      </c>
      <c r="C321" s="78">
        <v>1</v>
      </c>
      <c r="D321" s="78">
        <v>25</v>
      </c>
      <c r="E321" s="79">
        <v>3.23</v>
      </c>
      <c r="F321" s="79">
        <v>0</v>
      </c>
      <c r="G321" s="79">
        <v>0</v>
      </c>
      <c r="H321" s="79">
        <f>SUM(E321:G321)</f>
        <v>3.23</v>
      </c>
      <c r="I321" s="97">
        <v>3.23</v>
      </c>
      <c r="J321" s="81">
        <f t="shared" si="45"/>
        <v>100</v>
      </c>
      <c r="K321" s="80">
        <f t="shared" si="46"/>
        <v>0</v>
      </c>
    </row>
    <row r="322" spans="1:11" ht="15.75">
      <c r="A322" s="47">
        <v>3</v>
      </c>
      <c r="B322" s="83" t="s">
        <v>15</v>
      </c>
      <c r="C322" s="79">
        <v>0</v>
      </c>
      <c r="D322" s="79">
        <v>0</v>
      </c>
      <c r="E322" s="79">
        <v>0</v>
      </c>
      <c r="F322" s="79">
        <v>0</v>
      </c>
      <c r="G322" s="79">
        <v>0</v>
      </c>
      <c r="H322" s="79">
        <v>0</v>
      </c>
      <c r="I322" s="97">
        <v>0</v>
      </c>
      <c r="J322" s="81" t="e">
        <f t="shared" si="45"/>
        <v>#DIV/0!</v>
      </c>
      <c r="K322" s="80">
        <f t="shared" si="46"/>
        <v>0</v>
      </c>
    </row>
    <row r="323" spans="1:11" ht="15.75">
      <c r="A323" s="47">
        <v>4</v>
      </c>
      <c r="B323" s="83" t="s">
        <v>16</v>
      </c>
      <c r="C323" s="79">
        <v>0</v>
      </c>
      <c r="D323" s="79">
        <v>0</v>
      </c>
      <c r="E323" s="79">
        <v>0</v>
      </c>
      <c r="F323" s="79">
        <v>0</v>
      </c>
      <c r="G323" s="79">
        <v>0</v>
      </c>
      <c r="H323" s="79">
        <f>SUM(E323:G323)</f>
        <v>0</v>
      </c>
      <c r="I323" s="97">
        <v>0</v>
      </c>
      <c r="J323" s="81" t="e">
        <f t="shared" si="45"/>
        <v>#DIV/0!</v>
      </c>
      <c r="K323" s="80">
        <f t="shared" si="46"/>
        <v>0</v>
      </c>
    </row>
    <row r="324" spans="1:11" ht="15.75">
      <c r="A324" s="47">
        <v>5</v>
      </c>
      <c r="B324" s="83" t="s">
        <v>80</v>
      </c>
      <c r="C324" s="79">
        <v>0</v>
      </c>
      <c r="D324" s="79">
        <v>0</v>
      </c>
      <c r="E324" s="79">
        <v>0</v>
      </c>
      <c r="F324" s="79">
        <v>0</v>
      </c>
      <c r="G324" s="79">
        <v>0</v>
      </c>
      <c r="H324" s="79">
        <v>0</v>
      </c>
      <c r="I324" s="97">
        <v>0</v>
      </c>
      <c r="J324" s="81" t="e">
        <f t="shared" si="45"/>
        <v>#DIV/0!</v>
      </c>
      <c r="K324" s="80">
        <f t="shared" si="46"/>
        <v>0</v>
      </c>
    </row>
    <row r="325" spans="1:11" ht="15.75">
      <c r="A325" s="47">
        <v>6</v>
      </c>
      <c r="B325" s="83" t="s">
        <v>17</v>
      </c>
      <c r="C325" s="79">
        <v>0</v>
      </c>
      <c r="D325" s="79">
        <v>0</v>
      </c>
      <c r="E325" s="79">
        <v>0</v>
      </c>
      <c r="F325" s="79">
        <v>0</v>
      </c>
      <c r="G325" s="79">
        <v>0</v>
      </c>
      <c r="H325" s="79">
        <f t="shared" ref="H325:H335" si="47">SUM(E325:G325)</f>
        <v>0</v>
      </c>
      <c r="I325" s="97">
        <v>0</v>
      </c>
      <c r="J325" s="81" t="e">
        <f t="shared" si="45"/>
        <v>#DIV/0!</v>
      </c>
      <c r="K325" s="80">
        <f t="shared" si="46"/>
        <v>0</v>
      </c>
    </row>
    <row r="326" spans="1:11" ht="15.75">
      <c r="A326" s="47">
        <v>7</v>
      </c>
      <c r="B326" s="83" t="s">
        <v>18</v>
      </c>
      <c r="C326" s="79">
        <v>0</v>
      </c>
      <c r="D326" s="79">
        <v>0</v>
      </c>
      <c r="E326" s="79">
        <v>0</v>
      </c>
      <c r="F326" s="79">
        <v>0</v>
      </c>
      <c r="G326" s="79">
        <v>0</v>
      </c>
      <c r="H326" s="79">
        <f t="shared" si="47"/>
        <v>0</v>
      </c>
      <c r="I326" s="97">
        <v>0</v>
      </c>
      <c r="J326" s="81" t="e">
        <f t="shared" si="45"/>
        <v>#DIV/0!</v>
      </c>
      <c r="K326" s="80">
        <f t="shared" si="46"/>
        <v>0</v>
      </c>
    </row>
    <row r="327" spans="1:11" ht="15.75">
      <c r="A327" s="47">
        <v>8</v>
      </c>
      <c r="B327" s="83" t="s">
        <v>19</v>
      </c>
      <c r="C327" s="79">
        <v>0</v>
      </c>
      <c r="D327" s="79">
        <v>0</v>
      </c>
      <c r="E327" s="79">
        <v>0</v>
      </c>
      <c r="F327" s="79">
        <v>0</v>
      </c>
      <c r="G327" s="79">
        <v>0</v>
      </c>
      <c r="H327" s="79">
        <f t="shared" si="47"/>
        <v>0</v>
      </c>
      <c r="I327" s="97">
        <v>0</v>
      </c>
      <c r="J327" s="81" t="e">
        <f t="shared" si="45"/>
        <v>#DIV/0!</v>
      </c>
      <c r="K327" s="80">
        <f t="shared" si="46"/>
        <v>0</v>
      </c>
    </row>
    <row r="328" spans="1:11" ht="15.75">
      <c r="A328" s="47">
        <v>9</v>
      </c>
      <c r="B328" s="83" t="s">
        <v>20</v>
      </c>
      <c r="C328" s="79">
        <v>0</v>
      </c>
      <c r="D328" s="79">
        <v>0</v>
      </c>
      <c r="E328" s="79">
        <v>0</v>
      </c>
      <c r="F328" s="79">
        <v>0</v>
      </c>
      <c r="G328" s="79">
        <v>0</v>
      </c>
      <c r="H328" s="79">
        <f t="shared" si="47"/>
        <v>0</v>
      </c>
      <c r="I328" s="97">
        <v>0</v>
      </c>
      <c r="J328" s="81" t="e">
        <f t="shared" si="45"/>
        <v>#DIV/0!</v>
      </c>
      <c r="K328" s="80">
        <f t="shared" si="46"/>
        <v>0</v>
      </c>
    </row>
    <row r="329" spans="1:11" ht="15.75">
      <c r="A329" s="47">
        <v>10</v>
      </c>
      <c r="B329" s="83" t="s">
        <v>21</v>
      </c>
      <c r="C329" s="78">
        <v>5</v>
      </c>
      <c r="D329" s="78">
        <v>96</v>
      </c>
      <c r="E329" s="79">
        <v>12.42</v>
      </c>
      <c r="F329" s="79">
        <v>0</v>
      </c>
      <c r="G329" s="79">
        <v>0</v>
      </c>
      <c r="H329" s="79">
        <f t="shared" si="47"/>
        <v>12.42</v>
      </c>
      <c r="I329" s="97">
        <v>5.95</v>
      </c>
      <c r="J329" s="81">
        <f t="shared" si="45"/>
        <v>47.906602254428343</v>
      </c>
      <c r="K329" s="80">
        <f t="shared" si="46"/>
        <v>6.47</v>
      </c>
    </row>
    <row r="330" spans="1:11" ht="15.75">
      <c r="A330" s="47">
        <v>11</v>
      </c>
      <c r="B330" s="83" t="s">
        <v>22</v>
      </c>
      <c r="C330" s="79">
        <v>0</v>
      </c>
      <c r="D330" s="79">
        <v>0</v>
      </c>
      <c r="E330" s="79">
        <v>0</v>
      </c>
      <c r="F330" s="79">
        <v>0</v>
      </c>
      <c r="G330" s="79">
        <v>0</v>
      </c>
      <c r="H330" s="79">
        <f t="shared" si="47"/>
        <v>0</v>
      </c>
      <c r="I330" s="97">
        <v>0</v>
      </c>
      <c r="J330" s="81" t="e">
        <f t="shared" si="45"/>
        <v>#DIV/0!</v>
      </c>
      <c r="K330" s="80">
        <f t="shared" si="46"/>
        <v>0</v>
      </c>
    </row>
    <row r="331" spans="1:11" ht="15.75">
      <c r="A331" s="47">
        <v>12</v>
      </c>
      <c r="B331" s="83" t="s">
        <v>23</v>
      </c>
      <c r="C331" s="79">
        <v>0</v>
      </c>
      <c r="D331" s="79">
        <v>0</v>
      </c>
      <c r="E331" s="79">
        <v>0</v>
      </c>
      <c r="F331" s="79">
        <v>0</v>
      </c>
      <c r="G331" s="79">
        <v>0</v>
      </c>
      <c r="H331" s="79">
        <f t="shared" si="47"/>
        <v>0</v>
      </c>
      <c r="I331" s="97">
        <v>0</v>
      </c>
      <c r="J331" s="81" t="e">
        <f t="shared" si="45"/>
        <v>#DIV/0!</v>
      </c>
      <c r="K331" s="80">
        <f t="shared" si="46"/>
        <v>0</v>
      </c>
    </row>
    <row r="332" spans="1:11" ht="15.75">
      <c r="A332" s="47">
        <v>13</v>
      </c>
      <c r="B332" s="83" t="s">
        <v>24</v>
      </c>
      <c r="C332" s="79">
        <v>0</v>
      </c>
      <c r="D332" s="79">
        <v>0</v>
      </c>
      <c r="E332" s="79">
        <v>0</v>
      </c>
      <c r="F332" s="79">
        <v>0</v>
      </c>
      <c r="G332" s="79">
        <v>0</v>
      </c>
      <c r="H332" s="79">
        <f t="shared" si="47"/>
        <v>0</v>
      </c>
      <c r="I332" s="97">
        <v>0</v>
      </c>
      <c r="J332" s="81" t="e">
        <f t="shared" si="45"/>
        <v>#DIV/0!</v>
      </c>
      <c r="K332" s="80">
        <f t="shared" si="46"/>
        <v>0</v>
      </c>
    </row>
    <row r="333" spans="1:11" ht="15.75">
      <c r="A333" s="47">
        <v>14</v>
      </c>
      <c r="B333" s="83" t="s">
        <v>25</v>
      </c>
      <c r="C333" s="79">
        <v>0</v>
      </c>
      <c r="D333" s="79">
        <v>0</v>
      </c>
      <c r="E333" s="79">
        <v>0</v>
      </c>
      <c r="F333" s="79">
        <v>0</v>
      </c>
      <c r="G333" s="79">
        <v>0</v>
      </c>
      <c r="H333" s="79">
        <f t="shared" si="47"/>
        <v>0</v>
      </c>
      <c r="I333" s="97">
        <v>0</v>
      </c>
      <c r="J333" s="81" t="e">
        <f t="shared" si="45"/>
        <v>#DIV/0!</v>
      </c>
      <c r="K333" s="80">
        <f t="shared" si="46"/>
        <v>0</v>
      </c>
    </row>
    <row r="334" spans="1:11" ht="15.75">
      <c r="A334" s="47">
        <v>15</v>
      </c>
      <c r="B334" s="91" t="s">
        <v>26</v>
      </c>
      <c r="C334" s="78">
        <v>2</v>
      </c>
      <c r="D334" s="78">
        <v>37</v>
      </c>
      <c r="E334" s="79">
        <v>4.79</v>
      </c>
      <c r="F334" s="79">
        <v>0</v>
      </c>
      <c r="G334" s="79">
        <v>0</v>
      </c>
      <c r="H334" s="79">
        <f t="shared" si="47"/>
        <v>4.79</v>
      </c>
      <c r="I334" s="97">
        <v>0</v>
      </c>
      <c r="J334" s="81">
        <f t="shared" si="45"/>
        <v>0</v>
      </c>
      <c r="K334" s="80">
        <f t="shared" si="46"/>
        <v>4.79</v>
      </c>
    </row>
    <row r="335" spans="1:11" ht="15.75">
      <c r="A335" s="47">
        <v>16</v>
      </c>
      <c r="B335" s="83" t="s">
        <v>27</v>
      </c>
      <c r="C335" s="78">
        <v>12</v>
      </c>
      <c r="D335" s="78">
        <v>153</v>
      </c>
      <c r="E335" s="79">
        <v>19.8</v>
      </c>
      <c r="F335" s="79">
        <v>0</v>
      </c>
      <c r="G335" s="79">
        <v>0</v>
      </c>
      <c r="H335" s="79">
        <f t="shared" si="47"/>
        <v>19.8</v>
      </c>
      <c r="I335" s="97">
        <v>16.5</v>
      </c>
      <c r="J335" s="81">
        <f t="shared" si="45"/>
        <v>83.333333333333329</v>
      </c>
      <c r="K335" s="80">
        <f t="shared" si="46"/>
        <v>3.3000000000000007</v>
      </c>
    </row>
    <row r="336" spans="1:11" ht="15.75">
      <c r="A336" s="47">
        <v>17</v>
      </c>
      <c r="B336" s="83" t="s">
        <v>28</v>
      </c>
      <c r="C336" s="79">
        <v>0</v>
      </c>
      <c r="D336" s="79">
        <v>0</v>
      </c>
      <c r="E336" s="79">
        <v>0</v>
      </c>
      <c r="F336" s="79">
        <v>0</v>
      </c>
      <c r="G336" s="79">
        <v>0</v>
      </c>
      <c r="H336" s="79">
        <v>0</v>
      </c>
      <c r="I336" s="97">
        <v>0</v>
      </c>
      <c r="J336" s="81" t="e">
        <f t="shared" si="45"/>
        <v>#DIV/0!</v>
      </c>
      <c r="K336" s="80">
        <f t="shared" si="46"/>
        <v>0</v>
      </c>
    </row>
    <row r="337" spans="1:11" ht="15.75">
      <c r="A337" s="47">
        <v>18</v>
      </c>
      <c r="B337" s="91" t="s">
        <v>29</v>
      </c>
      <c r="C337" s="78">
        <v>10</v>
      </c>
      <c r="D337" s="78">
        <v>219</v>
      </c>
      <c r="E337" s="79">
        <v>28.34</v>
      </c>
      <c r="F337" s="79">
        <v>0</v>
      </c>
      <c r="G337" s="79">
        <v>0</v>
      </c>
      <c r="H337" s="79">
        <f t="shared" ref="H337:H344" si="48">SUM(E337:G337)</f>
        <v>28.34</v>
      </c>
      <c r="I337" s="97">
        <v>0</v>
      </c>
      <c r="J337" s="81">
        <f t="shared" si="45"/>
        <v>0</v>
      </c>
      <c r="K337" s="80">
        <f t="shared" si="46"/>
        <v>28.34</v>
      </c>
    </row>
    <row r="338" spans="1:11" ht="15.75">
      <c r="A338" s="47">
        <v>19</v>
      </c>
      <c r="B338" s="83" t="s">
        <v>30</v>
      </c>
      <c r="C338" s="79">
        <v>0</v>
      </c>
      <c r="D338" s="79">
        <v>0</v>
      </c>
      <c r="E338" s="79">
        <v>0</v>
      </c>
      <c r="F338" s="79">
        <v>0</v>
      </c>
      <c r="G338" s="79">
        <v>0</v>
      </c>
      <c r="H338" s="79">
        <f t="shared" si="48"/>
        <v>0</v>
      </c>
      <c r="I338" s="97">
        <v>0</v>
      </c>
      <c r="J338" s="81" t="e">
        <f t="shared" si="45"/>
        <v>#DIV/0!</v>
      </c>
      <c r="K338" s="80">
        <f t="shared" si="46"/>
        <v>0</v>
      </c>
    </row>
    <row r="339" spans="1:11" ht="15.75">
      <c r="A339" s="47">
        <v>20</v>
      </c>
      <c r="B339" s="91" t="s">
        <v>31</v>
      </c>
      <c r="C339" s="78">
        <v>14</v>
      </c>
      <c r="D339" s="78">
        <v>226</v>
      </c>
      <c r="E339" s="79">
        <v>29.24</v>
      </c>
      <c r="F339" s="79">
        <v>0</v>
      </c>
      <c r="G339" s="79">
        <v>0</v>
      </c>
      <c r="H339" s="79">
        <f t="shared" si="48"/>
        <v>29.24</v>
      </c>
      <c r="I339" s="97">
        <v>7.89</v>
      </c>
      <c r="J339" s="81">
        <f t="shared" si="45"/>
        <v>26.98358413132695</v>
      </c>
      <c r="K339" s="80">
        <f t="shared" si="46"/>
        <v>21.349999999999998</v>
      </c>
    </row>
    <row r="340" spans="1:11" ht="15.75">
      <c r="A340" s="47">
        <v>21</v>
      </c>
      <c r="B340" s="83" t="s">
        <v>32</v>
      </c>
      <c r="C340" s="78">
        <v>7</v>
      </c>
      <c r="D340" s="78">
        <v>108</v>
      </c>
      <c r="E340" s="79">
        <v>13.98</v>
      </c>
      <c r="F340" s="79">
        <v>0</v>
      </c>
      <c r="G340" s="79">
        <v>0</v>
      </c>
      <c r="H340" s="79">
        <f t="shared" si="48"/>
        <v>13.98</v>
      </c>
      <c r="I340" s="97">
        <v>0</v>
      </c>
      <c r="J340" s="81">
        <f t="shared" si="45"/>
        <v>0</v>
      </c>
      <c r="K340" s="80">
        <f t="shared" si="46"/>
        <v>13.98</v>
      </c>
    </row>
    <row r="341" spans="1:11" ht="15.75">
      <c r="A341" s="47">
        <v>22</v>
      </c>
      <c r="B341" s="83" t="s">
        <v>33</v>
      </c>
      <c r="C341" s="78">
        <v>26</v>
      </c>
      <c r="D341" s="78">
        <v>382</v>
      </c>
      <c r="E341" s="79">
        <v>4.28</v>
      </c>
      <c r="F341" s="79">
        <v>0</v>
      </c>
      <c r="G341" s="79">
        <v>0</v>
      </c>
      <c r="H341" s="79">
        <f t="shared" si="48"/>
        <v>4.28</v>
      </c>
      <c r="I341" s="97">
        <v>4.28</v>
      </c>
      <c r="J341" s="81">
        <v>0</v>
      </c>
      <c r="K341" s="80">
        <f t="shared" si="46"/>
        <v>0</v>
      </c>
    </row>
    <row r="342" spans="1:11" ht="15.75">
      <c r="A342" s="47">
        <v>23</v>
      </c>
      <c r="B342" s="83" t="s">
        <v>34</v>
      </c>
      <c r="C342" s="78">
        <v>10</v>
      </c>
      <c r="D342" s="78">
        <v>169</v>
      </c>
      <c r="E342" s="79">
        <v>21.87</v>
      </c>
      <c r="F342" s="79">
        <v>0</v>
      </c>
      <c r="G342" s="79">
        <v>0</v>
      </c>
      <c r="H342" s="79">
        <f t="shared" si="48"/>
        <v>21.87</v>
      </c>
      <c r="I342" s="97">
        <v>15</v>
      </c>
      <c r="J342" s="81">
        <f t="shared" ref="J342:J350" si="49">I342/H342*100</f>
        <v>68.587105624142666</v>
      </c>
      <c r="K342" s="80">
        <f t="shared" si="46"/>
        <v>6.870000000000001</v>
      </c>
    </row>
    <row r="343" spans="1:11" ht="15.75">
      <c r="A343" s="47">
        <v>24</v>
      </c>
      <c r="B343" s="83" t="s">
        <v>36</v>
      </c>
      <c r="C343" s="79">
        <v>0</v>
      </c>
      <c r="D343" s="79">
        <v>0</v>
      </c>
      <c r="E343" s="79">
        <v>0</v>
      </c>
      <c r="F343" s="79">
        <v>0</v>
      </c>
      <c r="G343" s="79">
        <v>0</v>
      </c>
      <c r="H343" s="79">
        <f t="shared" si="48"/>
        <v>0</v>
      </c>
      <c r="I343" s="97">
        <v>0</v>
      </c>
      <c r="J343" s="81" t="e">
        <f t="shared" si="49"/>
        <v>#DIV/0!</v>
      </c>
      <c r="K343" s="80">
        <f t="shared" si="46"/>
        <v>0</v>
      </c>
    </row>
    <row r="344" spans="1:11" ht="15.75">
      <c r="A344" s="47">
        <v>25</v>
      </c>
      <c r="B344" s="83" t="s">
        <v>35</v>
      </c>
      <c r="C344" s="79">
        <v>0</v>
      </c>
      <c r="D344" s="79">
        <v>0</v>
      </c>
      <c r="E344" s="79">
        <v>0</v>
      </c>
      <c r="F344" s="79">
        <v>0</v>
      </c>
      <c r="G344" s="79">
        <v>0</v>
      </c>
      <c r="H344" s="79">
        <f t="shared" si="48"/>
        <v>0</v>
      </c>
      <c r="I344" s="97">
        <v>0</v>
      </c>
      <c r="J344" s="81" t="e">
        <f t="shared" si="49"/>
        <v>#DIV/0!</v>
      </c>
      <c r="K344" s="80">
        <f t="shared" si="46"/>
        <v>0</v>
      </c>
    </row>
    <row r="345" spans="1:11" ht="15.75">
      <c r="A345" s="47">
        <v>26</v>
      </c>
      <c r="B345" s="83" t="s">
        <v>37</v>
      </c>
      <c r="C345" s="79">
        <v>0</v>
      </c>
      <c r="D345" s="79">
        <v>0</v>
      </c>
      <c r="E345" s="79">
        <v>0</v>
      </c>
      <c r="F345" s="79">
        <v>0</v>
      </c>
      <c r="G345" s="79">
        <v>0</v>
      </c>
      <c r="H345" s="79">
        <v>0</v>
      </c>
      <c r="I345" s="97">
        <v>0</v>
      </c>
      <c r="J345" s="81" t="e">
        <f t="shared" si="49"/>
        <v>#DIV/0!</v>
      </c>
      <c r="K345" s="80">
        <f t="shared" si="46"/>
        <v>0</v>
      </c>
    </row>
    <row r="346" spans="1:11" ht="15.75">
      <c r="A346" s="47">
        <v>27</v>
      </c>
      <c r="B346" s="83" t="s">
        <v>38</v>
      </c>
      <c r="C346" s="78">
        <v>11</v>
      </c>
      <c r="D346" s="78">
        <v>171</v>
      </c>
      <c r="E346" s="79">
        <v>22.13</v>
      </c>
      <c r="F346" s="79">
        <v>0</v>
      </c>
      <c r="G346" s="79">
        <v>0</v>
      </c>
      <c r="H346" s="79">
        <f>SUM(E346:G346)</f>
        <v>22.13</v>
      </c>
      <c r="I346" s="97">
        <v>0</v>
      </c>
      <c r="J346" s="81">
        <f t="shared" si="49"/>
        <v>0</v>
      </c>
      <c r="K346" s="80">
        <f t="shared" si="46"/>
        <v>22.13</v>
      </c>
    </row>
    <row r="347" spans="1:11" ht="15.75">
      <c r="A347" s="47">
        <v>28</v>
      </c>
      <c r="B347" s="83" t="s">
        <v>39</v>
      </c>
      <c r="C347" s="78">
        <v>3</v>
      </c>
      <c r="D347" s="78">
        <v>52</v>
      </c>
      <c r="E347" s="79">
        <v>6.73</v>
      </c>
      <c r="F347" s="79">
        <v>0</v>
      </c>
      <c r="G347" s="79">
        <v>0</v>
      </c>
      <c r="H347" s="79">
        <f>SUM(E347:G347)</f>
        <v>6.73</v>
      </c>
      <c r="I347" s="97">
        <v>0</v>
      </c>
      <c r="J347" s="81">
        <f t="shared" si="49"/>
        <v>0</v>
      </c>
      <c r="K347" s="80">
        <f t="shared" si="46"/>
        <v>6.73</v>
      </c>
    </row>
    <row r="348" spans="1:11" ht="15.75">
      <c r="A348" s="47">
        <v>29</v>
      </c>
      <c r="B348" s="83" t="s">
        <v>40</v>
      </c>
      <c r="C348" s="79">
        <v>0</v>
      </c>
      <c r="D348" s="79">
        <v>0</v>
      </c>
      <c r="E348" s="79">
        <v>0</v>
      </c>
      <c r="F348" s="79">
        <v>0</v>
      </c>
      <c r="G348" s="79">
        <v>0</v>
      </c>
      <c r="H348" s="79">
        <v>0</v>
      </c>
      <c r="I348" s="97">
        <v>0</v>
      </c>
      <c r="J348" s="81" t="e">
        <f t="shared" si="49"/>
        <v>#DIV/0!</v>
      </c>
      <c r="K348" s="80">
        <f t="shared" si="46"/>
        <v>0</v>
      </c>
    </row>
    <row r="349" spans="1:11" ht="15.75">
      <c r="A349" s="47">
        <v>30</v>
      </c>
      <c r="B349" s="50" t="s">
        <v>41</v>
      </c>
      <c r="C349" s="82">
        <v>17</v>
      </c>
      <c r="D349" s="82">
        <v>262</v>
      </c>
      <c r="E349" s="79">
        <v>33.9</v>
      </c>
      <c r="F349" s="79">
        <v>0</v>
      </c>
      <c r="G349" s="79">
        <v>0</v>
      </c>
      <c r="H349" s="79">
        <f>SUM(E349:G349)</f>
        <v>33.9</v>
      </c>
      <c r="I349" s="98">
        <v>0</v>
      </c>
      <c r="J349" s="81">
        <f t="shared" si="49"/>
        <v>0</v>
      </c>
      <c r="K349" s="80">
        <f t="shared" si="46"/>
        <v>33.9</v>
      </c>
    </row>
    <row r="350" spans="1:11" ht="15.75">
      <c r="A350" s="51"/>
      <c r="B350" s="51" t="s">
        <v>42</v>
      </c>
      <c r="C350" s="55">
        <f>SUM(C322:C349)</f>
        <v>117</v>
      </c>
      <c r="D350" s="55">
        <f>SUM(D322:D349)</f>
        <v>1875</v>
      </c>
      <c r="E350" s="56">
        <v>200.71</v>
      </c>
      <c r="F350" s="79">
        <v>0</v>
      </c>
      <c r="G350" s="79">
        <v>0</v>
      </c>
      <c r="H350" s="79">
        <f>SUM(E350:G350)</f>
        <v>200.71</v>
      </c>
      <c r="I350" s="97">
        <f>SUM(I320:I349)</f>
        <v>52.85</v>
      </c>
      <c r="J350" s="81">
        <f t="shared" si="49"/>
        <v>26.331523093019783</v>
      </c>
      <c r="K350" s="80">
        <f t="shared" si="46"/>
        <v>147.86000000000001</v>
      </c>
    </row>
    <row r="351" spans="1:11" ht="40.5" customHeight="1">
      <c r="A351" s="255" t="s">
        <v>146</v>
      </c>
      <c r="B351" s="255"/>
      <c r="C351" s="255"/>
      <c r="D351" s="255"/>
      <c r="E351" s="255"/>
      <c r="F351" s="255"/>
      <c r="G351" s="255"/>
      <c r="H351" s="255"/>
      <c r="I351" s="255"/>
      <c r="J351" s="255"/>
      <c r="K351" s="255"/>
    </row>
    <row r="352" spans="1:11" ht="15.75">
      <c r="A352" s="256" t="s">
        <v>0</v>
      </c>
      <c r="B352" s="256" t="s">
        <v>1</v>
      </c>
      <c r="C352" s="256" t="s">
        <v>2</v>
      </c>
      <c r="D352" s="256" t="s">
        <v>3</v>
      </c>
      <c r="E352" s="256" t="s">
        <v>4</v>
      </c>
      <c r="F352" s="257"/>
      <c r="G352" s="257"/>
      <c r="H352" s="257"/>
      <c r="I352" s="257"/>
      <c r="J352" s="257"/>
      <c r="K352" s="257"/>
    </row>
    <row r="353" spans="1:11" ht="63">
      <c r="A353" s="256"/>
      <c r="B353" s="256"/>
      <c r="C353" s="256"/>
      <c r="D353" s="256"/>
      <c r="E353" s="181" t="s">
        <v>65</v>
      </c>
      <c r="F353" s="181" t="s">
        <v>49</v>
      </c>
      <c r="G353" s="181" t="s">
        <v>6</v>
      </c>
      <c r="H353" s="181" t="s">
        <v>7</v>
      </c>
      <c r="I353" s="181" t="s">
        <v>8</v>
      </c>
      <c r="J353" s="181" t="s">
        <v>9</v>
      </c>
      <c r="K353" s="181" t="s">
        <v>10</v>
      </c>
    </row>
    <row r="354" spans="1:11" ht="15.75">
      <c r="A354" s="77">
        <v>1</v>
      </c>
      <c r="B354" s="77">
        <v>2</v>
      </c>
      <c r="C354" s="77">
        <v>3</v>
      </c>
      <c r="D354" s="77">
        <v>4</v>
      </c>
      <c r="E354" s="77">
        <v>5</v>
      </c>
      <c r="F354" s="77">
        <v>6</v>
      </c>
      <c r="G354" s="77">
        <v>7</v>
      </c>
      <c r="H354" s="77">
        <v>8</v>
      </c>
      <c r="I354" s="77">
        <v>9</v>
      </c>
      <c r="J354" s="77">
        <v>10</v>
      </c>
      <c r="K354" s="77">
        <v>11</v>
      </c>
    </row>
    <row r="355" spans="1:11" ht="15.75">
      <c r="A355" s="47">
        <v>1</v>
      </c>
      <c r="B355" s="83" t="s">
        <v>13</v>
      </c>
      <c r="C355" s="79">
        <v>0</v>
      </c>
      <c r="D355" s="79">
        <v>0</v>
      </c>
      <c r="E355" s="79">
        <v>0</v>
      </c>
      <c r="F355" s="79">
        <v>0</v>
      </c>
      <c r="G355" s="79">
        <v>0</v>
      </c>
      <c r="H355" s="79">
        <v>0</v>
      </c>
      <c r="I355" s="97">
        <v>0</v>
      </c>
      <c r="J355" s="81" t="e">
        <f t="shared" ref="J355:J375" si="50">I355/H355*100</f>
        <v>#DIV/0!</v>
      </c>
      <c r="K355" s="80">
        <f t="shared" ref="K355:K385" si="51">H355-I355</f>
        <v>0</v>
      </c>
    </row>
    <row r="356" spans="1:11" ht="15.75">
      <c r="A356" s="47">
        <v>2</v>
      </c>
      <c r="B356" s="91" t="s">
        <v>14</v>
      </c>
      <c r="C356" s="78">
        <v>1</v>
      </c>
      <c r="D356" s="78">
        <v>25</v>
      </c>
      <c r="E356" s="79">
        <v>3.23</v>
      </c>
      <c r="F356" s="79">
        <v>0</v>
      </c>
      <c r="G356" s="79">
        <v>0</v>
      </c>
      <c r="H356" s="79">
        <f>SUM(E356:G356)</f>
        <v>3.23</v>
      </c>
      <c r="I356" s="97">
        <v>3.23</v>
      </c>
      <c r="J356" s="81">
        <f t="shared" si="50"/>
        <v>100</v>
      </c>
      <c r="K356" s="80">
        <f t="shared" si="51"/>
        <v>0</v>
      </c>
    </row>
    <row r="357" spans="1:11" ht="15.75">
      <c r="A357" s="47">
        <v>3</v>
      </c>
      <c r="B357" s="83" t="s">
        <v>15</v>
      </c>
      <c r="C357" s="79">
        <v>0</v>
      </c>
      <c r="D357" s="79">
        <v>0</v>
      </c>
      <c r="E357" s="79">
        <v>0</v>
      </c>
      <c r="F357" s="79">
        <v>0</v>
      </c>
      <c r="G357" s="79">
        <v>0</v>
      </c>
      <c r="H357" s="79">
        <v>0</v>
      </c>
      <c r="I357" s="97">
        <v>0</v>
      </c>
      <c r="J357" s="81" t="e">
        <f t="shared" si="50"/>
        <v>#DIV/0!</v>
      </c>
      <c r="K357" s="80">
        <f t="shared" si="51"/>
        <v>0</v>
      </c>
    </row>
    <row r="358" spans="1:11" ht="15.75">
      <c r="A358" s="47">
        <v>4</v>
      </c>
      <c r="B358" s="83" t="s">
        <v>16</v>
      </c>
      <c r="C358" s="79">
        <v>0</v>
      </c>
      <c r="D358" s="79">
        <v>0</v>
      </c>
      <c r="E358" s="79">
        <v>0</v>
      </c>
      <c r="F358" s="79">
        <v>0</v>
      </c>
      <c r="G358" s="79">
        <v>0</v>
      </c>
      <c r="H358" s="79">
        <f>SUM(E358:G358)</f>
        <v>0</v>
      </c>
      <c r="I358" s="97">
        <v>0</v>
      </c>
      <c r="J358" s="81" t="e">
        <f t="shared" si="50"/>
        <v>#DIV/0!</v>
      </c>
      <c r="K358" s="80">
        <f t="shared" si="51"/>
        <v>0</v>
      </c>
    </row>
    <row r="359" spans="1:11" ht="15.75">
      <c r="A359" s="47">
        <v>5</v>
      </c>
      <c r="B359" s="83" t="s">
        <v>80</v>
      </c>
      <c r="C359" s="79">
        <v>0</v>
      </c>
      <c r="D359" s="79">
        <v>0</v>
      </c>
      <c r="E359" s="79">
        <v>0</v>
      </c>
      <c r="F359" s="79">
        <v>0</v>
      </c>
      <c r="G359" s="79">
        <v>0</v>
      </c>
      <c r="H359" s="79">
        <v>0</v>
      </c>
      <c r="I359" s="97">
        <v>0</v>
      </c>
      <c r="J359" s="81" t="e">
        <f t="shared" si="50"/>
        <v>#DIV/0!</v>
      </c>
      <c r="K359" s="80">
        <f t="shared" si="51"/>
        <v>0</v>
      </c>
    </row>
    <row r="360" spans="1:11" ht="15.75">
      <c r="A360" s="47">
        <v>6</v>
      </c>
      <c r="B360" s="83" t="s">
        <v>17</v>
      </c>
      <c r="C360" s="79">
        <v>0</v>
      </c>
      <c r="D360" s="79">
        <v>0</v>
      </c>
      <c r="E360" s="79">
        <v>0</v>
      </c>
      <c r="F360" s="79">
        <v>0</v>
      </c>
      <c r="G360" s="79">
        <v>0</v>
      </c>
      <c r="H360" s="79">
        <f t="shared" ref="H360:H370" si="52">SUM(E360:G360)</f>
        <v>0</v>
      </c>
      <c r="I360" s="97">
        <v>0</v>
      </c>
      <c r="J360" s="81" t="e">
        <f t="shared" si="50"/>
        <v>#DIV/0!</v>
      </c>
      <c r="K360" s="80">
        <f t="shared" si="51"/>
        <v>0</v>
      </c>
    </row>
    <row r="361" spans="1:11" ht="15.75">
      <c r="A361" s="47">
        <v>7</v>
      </c>
      <c r="B361" s="83" t="s">
        <v>18</v>
      </c>
      <c r="C361" s="79">
        <v>0</v>
      </c>
      <c r="D361" s="79">
        <v>0</v>
      </c>
      <c r="E361" s="79">
        <v>0</v>
      </c>
      <c r="F361" s="79">
        <v>0</v>
      </c>
      <c r="G361" s="79">
        <v>0</v>
      </c>
      <c r="H361" s="79">
        <f t="shared" si="52"/>
        <v>0</v>
      </c>
      <c r="I361" s="97">
        <v>0</v>
      </c>
      <c r="J361" s="81" t="e">
        <f t="shared" si="50"/>
        <v>#DIV/0!</v>
      </c>
      <c r="K361" s="80">
        <f t="shared" si="51"/>
        <v>0</v>
      </c>
    </row>
    <row r="362" spans="1:11" ht="15.75">
      <c r="A362" s="47">
        <v>8</v>
      </c>
      <c r="B362" s="83" t="s">
        <v>19</v>
      </c>
      <c r="C362" s="79">
        <v>0</v>
      </c>
      <c r="D362" s="79">
        <v>0</v>
      </c>
      <c r="E362" s="79">
        <v>0</v>
      </c>
      <c r="F362" s="79">
        <v>0</v>
      </c>
      <c r="G362" s="79">
        <v>0</v>
      </c>
      <c r="H362" s="79">
        <f t="shared" si="52"/>
        <v>0</v>
      </c>
      <c r="I362" s="97">
        <v>0</v>
      </c>
      <c r="J362" s="81" t="e">
        <f t="shared" si="50"/>
        <v>#DIV/0!</v>
      </c>
      <c r="K362" s="80">
        <f t="shared" si="51"/>
        <v>0</v>
      </c>
    </row>
    <row r="363" spans="1:11" ht="15.75">
      <c r="A363" s="47">
        <v>9</v>
      </c>
      <c r="B363" s="83" t="s">
        <v>20</v>
      </c>
      <c r="C363" s="79">
        <v>0</v>
      </c>
      <c r="D363" s="79">
        <v>0</v>
      </c>
      <c r="E363" s="79">
        <v>0</v>
      </c>
      <c r="F363" s="79">
        <v>0</v>
      </c>
      <c r="G363" s="79">
        <v>0</v>
      </c>
      <c r="H363" s="79">
        <f t="shared" si="52"/>
        <v>0</v>
      </c>
      <c r="I363" s="97">
        <v>0</v>
      </c>
      <c r="J363" s="81" t="e">
        <f t="shared" si="50"/>
        <v>#DIV/0!</v>
      </c>
      <c r="K363" s="80">
        <f t="shared" si="51"/>
        <v>0</v>
      </c>
    </row>
    <row r="364" spans="1:11" ht="15.75">
      <c r="A364" s="47">
        <v>10</v>
      </c>
      <c r="B364" s="83" t="s">
        <v>21</v>
      </c>
      <c r="C364" s="78">
        <v>5</v>
      </c>
      <c r="D364" s="78">
        <v>96</v>
      </c>
      <c r="E364" s="79">
        <v>12.42</v>
      </c>
      <c r="F364" s="79">
        <v>0</v>
      </c>
      <c r="G364" s="79">
        <v>0</v>
      </c>
      <c r="H364" s="79">
        <f t="shared" si="52"/>
        <v>12.42</v>
      </c>
      <c r="I364" s="97">
        <v>5.95</v>
      </c>
      <c r="J364" s="81">
        <f t="shared" si="50"/>
        <v>47.906602254428343</v>
      </c>
      <c r="K364" s="80">
        <f t="shared" si="51"/>
        <v>6.47</v>
      </c>
    </row>
    <row r="365" spans="1:11" ht="15.75">
      <c r="A365" s="47">
        <v>11</v>
      </c>
      <c r="B365" s="83" t="s">
        <v>22</v>
      </c>
      <c r="C365" s="79">
        <v>0</v>
      </c>
      <c r="D365" s="79">
        <v>0</v>
      </c>
      <c r="E365" s="79">
        <v>0</v>
      </c>
      <c r="F365" s="79">
        <v>0</v>
      </c>
      <c r="G365" s="79">
        <v>0</v>
      </c>
      <c r="H365" s="79">
        <f t="shared" si="52"/>
        <v>0</v>
      </c>
      <c r="I365" s="97">
        <v>0</v>
      </c>
      <c r="J365" s="81" t="e">
        <f t="shared" si="50"/>
        <v>#DIV/0!</v>
      </c>
      <c r="K365" s="80">
        <f t="shared" si="51"/>
        <v>0</v>
      </c>
    </row>
    <row r="366" spans="1:11" ht="15.75">
      <c r="A366" s="47">
        <v>12</v>
      </c>
      <c r="B366" s="83" t="s">
        <v>23</v>
      </c>
      <c r="C366" s="79">
        <v>0</v>
      </c>
      <c r="D366" s="79">
        <v>0</v>
      </c>
      <c r="E366" s="79">
        <v>0</v>
      </c>
      <c r="F366" s="79">
        <v>0</v>
      </c>
      <c r="G366" s="79">
        <v>0</v>
      </c>
      <c r="H366" s="79">
        <f t="shared" si="52"/>
        <v>0</v>
      </c>
      <c r="I366" s="97">
        <v>0</v>
      </c>
      <c r="J366" s="81" t="e">
        <f t="shared" si="50"/>
        <v>#DIV/0!</v>
      </c>
      <c r="K366" s="80">
        <f t="shared" si="51"/>
        <v>0</v>
      </c>
    </row>
    <row r="367" spans="1:11" ht="15.75">
      <c r="A367" s="47">
        <v>13</v>
      </c>
      <c r="B367" s="83" t="s">
        <v>24</v>
      </c>
      <c r="C367" s="79">
        <v>0</v>
      </c>
      <c r="D367" s="79">
        <v>0</v>
      </c>
      <c r="E367" s="79">
        <v>0</v>
      </c>
      <c r="F367" s="79">
        <v>0</v>
      </c>
      <c r="G367" s="79">
        <v>0</v>
      </c>
      <c r="H367" s="79">
        <f t="shared" si="52"/>
        <v>0</v>
      </c>
      <c r="I367" s="97">
        <v>0</v>
      </c>
      <c r="J367" s="81" t="e">
        <f t="shared" si="50"/>
        <v>#DIV/0!</v>
      </c>
      <c r="K367" s="80">
        <f t="shared" si="51"/>
        <v>0</v>
      </c>
    </row>
    <row r="368" spans="1:11" ht="15.75">
      <c r="A368" s="47">
        <v>14</v>
      </c>
      <c r="B368" s="83" t="s">
        <v>25</v>
      </c>
      <c r="C368" s="79">
        <v>0</v>
      </c>
      <c r="D368" s="79">
        <v>0</v>
      </c>
      <c r="E368" s="79">
        <v>0</v>
      </c>
      <c r="F368" s="79">
        <v>0</v>
      </c>
      <c r="G368" s="79">
        <v>0</v>
      </c>
      <c r="H368" s="79">
        <f t="shared" si="52"/>
        <v>0</v>
      </c>
      <c r="I368" s="97">
        <v>0</v>
      </c>
      <c r="J368" s="81" t="e">
        <f t="shared" si="50"/>
        <v>#DIV/0!</v>
      </c>
      <c r="K368" s="80">
        <f t="shared" si="51"/>
        <v>0</v>
      </c>
    </row>
    <row r="369" spans="1:11" ht="15.75">
      <c r="A369" s="47">
        <v>15</v>
      </c>
      <c r="B369" s="91" t="s">
        <v>26</v>
      </c>
      <c r="C369" s="78">
        <v>2</v>
      </c>
      <c r="D369" s="78">
        <v>37</v>
      </c>
      <c r="E369" s="79">
        <v>4.79</v>
      </c>
      <c r="F369" s="79">
        <v>0</v>
      </c>
      <c r="G369" s="79">
        <v>0</v>
      </c>
      <c r="H369" s="79">
        <f t="shared" si="52"/>
        <v>4.79</v>
      </c>
      <c r="I369" s="97">
        <v>0</v>
      </c>
      <c r="J369" s="81">
        <f t="shared" si="50"/>
        <v>0</v>
      </c>
      <c r="K369" s="80">
        <f t="shared" si="51"/>
        <v>4.79</v>
      </c>
    </row>
    <row r="370" spans="1:11" ht="15.75">
      <c r="A370" s="47">
        <v>16</v>
      </c>
      <c r="B370" s="83" t="s">
        <v>27</v>
      </c>
      <c r="C370" s="78">
        <v>12</v>
      </c>
      <c r="D370" s="78">
        <v>153</v>
      </c>
      <c r="E370" s="79">
        <v>19.8</v>
      </c>
      <c r="F370" s="79">
        <v>0</v>
      </c>
      <c r="G370" s="79">
        <v>0</v>
      </c>
      <c r="H370" s="79">
        <f t="shared" si="52"/>
        <v>19.8</v>
      </c>
      <c r="I370" s="97">
        <v>16.5</v>
      </c>
      <c r="J370" s="81">
        <f t="shared" si="50"/>
        <v>83.333333333333329</v>
      </c>
      <c r="K370" s="80">
        <f t="shared" si="51"/>
        <v>3.3000000000000007</v>
      </c>
    </row>
    <row r="371" spans="1:11" ht="15.75">
      <c r="A371" s="47">
        <v>17</v>
      </c>
      <c r="B371" s="83" t="s">
        <v>28</v>
      </c>
      <c r="C371" s="79">
        <v>0</v>
      </c>
      <c r="D371" s="79">
        <v>0</v>
      </c>
      <c r="E371" s="79">
        <v>0</v>
      </c>
      <c r="F371" s="79">
        <v>0</v>
      </c>
      <c r="G371" s="79">
        <v>0</v>
      </c>
      <c r="H371" s="79">
        <v>0</v>
      </c>
      <c r="I371" s="97">
        <v>0</v>
      </c>
      <c r="J371" s="81" t="e">
        <f t="shared" si="50"/>
        <v>#DIV/0!</v>
      </c>
      <c r="K371" s="80">
        <f t="shared" si="51"/>
        <v>0</v>
      </c>
    </row>
    <row r="372" spans="1:11" ht="15.75">
      <c r="A372" s="47">
        <v>18</v>
      </c>
      <c r="B372" s="91" t="s">
        <v>29</v>
      </c>
      <c r="C372" s="78">
        <v>10</v>
      </c>
      <c r="D372" s="78">
        <v>219</v>
      </c>
      <c r="E372" s="79">
        <v>28.34</v>
      </c>
      <c r="F372" s="79">
        <v>0</v>
      </c>
      <c r="G372" s="79">
        <v>0</v>
      </c>
      <c r="H372" s="79">
        <f t="shared" ref="H372:H379" si="53">SUM(E372:G372)</f>
        <v>28.34</v>
      </c>
      <c r="I372" s="97">
        <v>0</v>
      </c>
      <c r="J372" s="81">
        <f t="shared" si="50"/>
        <v>0</v>
      </c>
      <c r="K372" s="80">
        <f t="shared" si="51"/>
        <v>28.34</v>
      </c>
    </row>
    <row r="373" spans="1:11" ht="15.75">
      <c r="A373" s="47">
        <v>19</v>
      </c>
      <c r="B373" s="83" t="s">
        <v>30</v>
      </c>
      <c r="C373" s="79">
        <v>0</v>
      </c>
      <c r="D373" s="79">
        <v>0</v>
      </c>
      <c r="E373" s="79">
        <v>0</v>
      </c>
      <c r="F373" s="79">
        <v>0</v>
      </c>
      <c r="G373" s="79">
        <v>0</v>
      </c>
      <c r="H373" s="79">
        <f t="shared" si="53"/>
        <v>0</v>
      </c>
      <c r="I373" s="97">
        <v>0</v>
      </c>
      <c r="J373" s="81" t="e">
        <f t="shared" si="50"/>
        <v>#DIV/0!</v>
      </c>
      <c r="K373" s="80">
        <f t="shared" si="51"/>
        <v>0</v>
      </c>
    </row>
    <row r="374" spans="1:11" ht="15.75">
      <c r="A374" s="47">
        <v>20</v>
      </c>
      <c r="B374" s="83" t="s">
        <v>31</v>
      </c>
      <c r="C374" s="78">
        <v>14</v>
      </c>
      <c r="D374" s="78">
        <v>226</v>
      </c>
      <c r="E374" s="79">
        <v>29.24</v>
      </c>
      <c r="F374" s="79">
        <v>0</v>
      </c>
      <c r="G374" s="79">
        <v>0</v>
      </c>
      <c r="H374" s="79">
        <f t="shared" si="53"/>
        <v>29.24</v>
      </c>
      <c r="I374" s="97">
        <v>7.89</v>
      </c>
      <c r="J374" s="81">
        <f t="shared" si="50"/>
        <v>26.98358413132695</v>
      </c>
      <c r="K374" s="80">
        <f t="shared" si="51"/>
        <v>21.349999999999998</v>
      </c>
    </row>
    <row r="375" spans="1:11" ht="15.75">
      <c r="A375" s="47">
        <v>21</v>
      </c>
      <c r="B375" s="91" t="s">
        <v>32</v>
      </c>
      <c r="C375" s="78">
        <v>7</v>
      </c>
      <c r="D375" s="78">
        <v>108</v>
      </c>
      <c r="E375" s="79">
        <v>13.98</v>
      </c>
      <c r="F375" s="79">
        <v>0</v>
      </c>
      <c r="G375" s="79">
        <v>0</v>
      </c>
      <c r="H375" s="79">
        <f t="shared" si="53"/>
        <v>13.98</v>
      </c>
      <c r="I375" s="97">
        <v>13.98</v>
      </c>
      <c r="J375" s="81">
        <f t="shared" si="50"/>
        <v>100</v>
      </c>
      <c r="K375" s="80">
        <f t="shared" si="51"/>
        <v>0</v>
      </c>
    </row>
    <row r="376" spans="1:11" ht="15.75">
      <c r="A376" s="47">
        <v>22</v>
      </c>
      <c r="B376" s="83" t="s">
        <v>33</v>
      </c>
      <c r="C376" s="78">
        <v>26</v>
      </c>
      <c r="D376" s="78">
        <v>382</v>
      </c>
      <c r="E376" s="79">
        <v>4.28</v>
      </c>
      <c r="F376" s="79">
        <v>0</v>
      </c>
      <c r="G376" s="79">
        <v>0</v>
      </c>
      <c r="H376" s="79">
        <f t="shared" si="53"/>
        <v>4.28</v>
      </c>
      <c r="I376" s="97">
        <v>4.28</v>
      </c>
      <c r="J376" s="81">
        <v>0</v>
      </c>
      <c r="K376" s="80">
        <f t="shared" si="51"/>
        <v>0</v>
      </c>
    </row>
    <row r="377" spans="1:11" ht="15.75">
      <c r="A377" s="47">
        <v>23</v>
      </c>
      <c r="B377" s="83" t="s">
        <v>34</v>
      </c>
      <c r="C377" s="78">
        <v>10</v>
      </c>
      <c r="D377" s="78">
        <v>169</v>
      </c>
      <c r="E377" s="79">
        <v>21.87</v>
      </c>
      <c r="F377" s="79">
        <v>0</v>
      </c>
      <c r="G377" s="79">
        <v>0</v>
      </c>
      <c r="H377" s="79">
        <f t="shared" si="53"/>
        <v>21.87</v>
      </c>
      <c r="I377" s="97">
        <v>15</v>
      </c>
      <c r="J377" s="81">
        <f t="shared" ref="J377:J385" si="54">I377/H377*100</f>
        <v>68.587105624142666</v>
      </c>
      <c r="K377" s="80">
        <f t="shared" si="51"/>
        <v>6.870000000000001</v>
      </c>
    </row>
    <row r="378" spans="1:11" ht="15.75">
      <c r="A378" s="47">
        <v>24</v>
      </c>
      <c r="B378" s="83" t="s">
        <v>36</v>
      </c>
      <c r="C378" s="79">
        <v>0</v>
      </c>
      <c r="D378" s="79">
        <v>0</v>
      </c>
      <c r="E378" s="79">
        <v>0</v>
      </c>
      <c r="F378" s="79">
        <v>0</v>
      </c>
      <c r="G378" s="79">
        <v>0</v>
      </c>
      <c r="H378" s="79">
        <f t="shared" si="53"/>
        <v>0</v>
      </c>
      <c r="I378" s="97">
        <v>0</v>
      </c>
      <c r="J378" s="81" t="e">
        <f t="shared" si="54"/>
        <v>#DIV/0!</v>
      </c>
      <c r="K378" s="80">
        <f t="shared" si="51"/>
        <v>0</v>
      </c>
    </row>
    <row r="379" spans="1:11" ht="15.75">
      <c r="A379" s="47">
        <v>25</v>
      </c>
      <c r="B379" s="83" t="s">
        <v>35</v>
      </c>
      <c r="C379" s="79">
        <v>0</v>
      </c>
      <c r="D379" s="79">
        <v>0</v>
      </c>
      <c r="E379" s="79">
        <v>0</v>
      </c>
      <c r="F379" s="79">
        <v>0</v>
      </c>
      <c r="G379" s="79">
        <v>0</v>
      </c>
      <c r="H379" s="79">
        <f t="shared" si="53"/>
        <v>0</v>
      </c>
      <c r="I379" s="97">
        <v>0</v>
      </c>
      <c r="J379" s="81" t="e">
        <f t="shared" si="54"/>
        <v>#DIV/0!</v>
      </c>
      <c r="K379" s="80">
        <f t="shared" si="51"/>
        <v>0</v>
      </c>
    </row>
    <row r="380" spans="1:11" ht="15.75">
      <c r="A380" s="47">
        <v>26</v>
      </c>
      <c r="B380" s="83" t="s">
        <v>37</v>
      </c>
      <c r="C380" s="79">
        <v>0</v>
      </c>
      <c r="D380" s="79">
        <v>0</v>
      </c>
      <c r="E380" s="79">
        <v>0</v>
      </c>
      <c r="F380" s="79">
        <v>0</v>
      </c>
      <c r="G380" s="79">
        <v>0</v>
      </c>
      <c r="H380" s="79">
        <v>0</v>
      </c>
      <c r="I380" s="97">
        <v>0</v>
      </c>
      <c r="J380" s="81" t="e">
        <f t="shared" si="54"/>
        <v>#DIV/0!</v>
      </c>
      <c r="K380" s="80">
        <f t="shared" si="51"/>
        <v>0</v>
      </c>
    </row>
    <row r="381" spans="1:11" ht="15.75">
      <c r="A381" s="47">
        <v>27</v>
      </c>
      <c r="B381" s="83" t="s">
        <v>38</v>
      </c>
      <c r="C381" s="78">
        <v>11</v>
      </c>
      <c r="D381" s="78">
        <v>171</v>
      </c>
      <c r="E381" s="79">
        <v>22.13</v>
      </c>
      <c r="F381" s="79">
        <v>0</v>
      </c>
      <c r="G381" s="79">
        <v>0</v>
      </c>
      <c r="H381" s="79">
        <f>SUM(E381:G381)</f>
        <v>22.13</v>
      </c>
      <c r="I381" s="97">
        <v>0</v>
      </c>
      <c r="J381" s="81">
        <f t="shared" si="54"/>
        <v>0</v>
      </c>
      <c r="K381" s="80">
        <f t="shared" si="51"/>
        <v>22.13</v>
      </c>
    </row>
    <row r="382" spans="1:11" ht="15.75">
      <c r="A382" s="47">
        <v>28</v>
      </c>
      <c r="B382" s="83" t="s">
        <v>39</v>
      </c>
      <c r="C382" s="78">
        <v>3</v>
      </c>
      <c r="D382" s="78">
        <v>52</v>
      </c>
      <c r="E382" s="79">
        <v>6.73</v>
      </c>
      <c r="F382" s="79">
        <v>0</v>
      </c>
      <c r="G382" s="79">
        <v>0</v>
      </c>
      <c r="H382" s="79">
        <f>SUM(E382:G382)</f>
        <v>6.73</v>
      </c>
      <c r="I382" s="97">
        <v>0</v>
      </c>
      <c r="J382" s="81">
        <f t="shared" si="54"/>
        <v>0</v>
      </c>
      <c r="K382" s="80">
        <f t="shared" si="51"/>
        <v>6.73</v>
      </c>
    </row>
    <row r="383" spans="1:11" ht="15.75">
      <c r="A383" s="47">
        <v>29</v>
      </c>
      <c r="B383" s="83" t="s">
        <v>40</v>
      </c>
      <c r="C383" s="79">
        <v>0</v>
      </c>
      <c r="D383" s="79">
        <v>0</v>
      </c>
      <c r="E383" s="79">
        <v>0</v>
      </c>
      <c r="F383" s="79">
        <v>0</v>
      </c>
      <c r="G383" s="79">
        <v>0</v>
      </c>
      <c r="H383" s="79">
        <v>0</v>
      </c>
      <c r="I383" s="97">
        <v>0</v>
      </c>
      <c r="J383" s="81" t="e">
        <f t="shared" si="54"/>
        <v>#DIV/0!</v>
      </c>
      <c r="K383" s="80">
        <f t="shared" si="51"/>
        <v>0</v>
      </c>
    </row>
    <row r="384" spans="1:11" ht="15.75">
      <c r="A384" s="47">
        <v>30</v>
      </c>
      <c r="B384" s="50" t="s">
        <v>41</v>
      </c>
      <c r="C384" s="82">
        <v>17</v>
      </c>
      <c r="D384" s="82">
        <v>262</v>
      </c>
      <c r="E384" s="79">
        <v>33.9</v>
      </c>
      <c r="F384" s="79">
        <v>0</v>
      </c>
      <c r="G384" s="79">
        <v>0</v>
      </c>
      <c r="H384" s="79">
        <f>SUM(E384:G384)</f>
        <v>33.9</v>
      </c>
      <c r="I384" s="98">
        <v>0</v>
      </c>
      <c r="J384" s="81">
        <f t="shared" si="54"/>
        <v>0</v>
      </c>
      <c r="K384" s="80">
        <f t="shared" si="51"/>
        <v>33.9</v>
      </c>
    </row>
    <row r="385" spans="1:11" ht="15.75">
      <c r="A385" s="51"/>
      <c r="B385" s="51" t="s">
        <v>42</v>
      </c>
      <c r="C385" s="55">
        <f>SUM(C357:C384)</f>
        <v>117</v>
      </c>
      <c r="D385" s="55">
        <f>SUM(D357:D384)</f>
        <v>1875</v>
      </c>
      <c r="E385" s="56">
        <v>200.71</v>
      </c>
      <c r="F385" s="79">
        <v>0</v>
      </c>
      <c r="G385" s="79">
        <v>0</v>
      </c>
      <c r="H385" s="79">
        <f>SUM(E385:G385)</f>
        <v>200.71</v>
      </c>
      <c r="I385" s="97">
        <f>SUM(I355:I384)</f>
        <v>66.83</v>
      </c>
      <c r="J385" s="81">
        <f t="shared" si="54"/>
        <v>33.296796372876287</v>
      </c>
      <c r="K385" s="80">
        <f t="shared" si="51"/>
        <v>133.88</v>
      </c>
    </row>
    <row r="386" spans="1:11" ht="42.75" customHeight="1">
      <c r="A386" s="255" t="s">
        <v>154</v>
      </c>
      <c r="B386" s="255"/>
      <c r="C386" s="255"/>
      <c r="D386" s="255"/>
      <c r="E386" s="255"/>
      <c r="F386" s="255"/>
      <c r="G386" s="255"/>
      <c r="H386" s="255"/>
      <c r="I386" s="255"/>
      <c r="J386" s="255"/>
      <c r="K386" s="255"/>
    </row>
    <row r="387" spans="1:11" ht="15.75">
      <c r="A387" s="256" t="s">
        <v>0</v>
      </c>
      <c r="B387" s="256" t="s">
        <v>1</v>
      </c>
      <c r="C387" s="256" t="s">
        <v>2</v>
      </c>
      <c r="D387" s="256" t="s">
        <v>3</v>
      </c>
      <c r="E387" s="256" t="s">
        <v>4</v>
      </c>
      <c r="F387" s="257"/>
      <c r="G387" s="257"/>
      <c r="H387" s="257"/>
      <c r="I387" s="257"/>
      <c r="J387" s="257"/>
      <c r="K387" s="257"/>
    </row>
    <row r="388" spans="1:11" ht="63">
      <c r="A388" s="256"/>
      <c r="B388" s="256"/>
      <c r="C388" s="256"/>
      <c r="D388" s="256"/>
      <c r="E388" s="205" t="s">
        <v>152</v>
      </c>
      <c r="F388" s="195" t="s">
        <v>49</v>
      </c>
      <c r="G388" s="195" t="s">
        <v>6</v>
      </c>
      <c r="H388" s="195" t="s">
        <v>7</v>
      </c>
      <c r="I388" s="195" t="s">
        <v>8</v>
      </c>
      <c r="J388" s="195" t="s">
        <v>9</v>
      </c>
      <c r="K388" s="195" t="s">
        <v>10</v>
      </c>
    </row>
    <row r="389" spans="1:11" ht="15.75">
      <c r="A389" s="77">
        <v>1</v>
      </c>
      <c r="B389" s="77">
        <v>2</v>
      </c>
      <c r="C389" s="77">
        <v>3</v>
      </c>
      <c r="D389" s="77">
        <v>4</v>
      </c>
      <c r="E389" s="77">
        <v>5</v>
      </c>
      <c r="F389" s="77">
        <v>6</v>
      </c>
      <c r="G389" s="77">
        <v>7</v>
      </c>
      <c r="H389" s="77">
        <v>8</v>
      </c>
      <c r="I389" s="77">
        <v>9</v>
      </c>
      <c r="J389" s="77">
        <v>10</v>
      </c>
      <c r="K389" s="77">
        <v>11</v>
      </c>
    </row>
    <row r="390" spans="1:11" ht="15.75">
      <c r="A390" s="47">
        <v>1</v>
      </c>
      <c r="B390" s="83" t="s">
        <v>13</v>
      </c>
      <c r="C390" s="78">
        <v>0</v>
      </c>
      <c r="D390" s="78">
        <v>0</v>
      </c>
      <c r="E390" s="79">
        <v>0</v>
      </c>
      <c r="F390" s="79">
        <v>0</v>
      </c>
      <c r="G390" s="79">
        <v>0</v>
      </c>
      <c r="H390" s="79">
        <f>SUM(E390:G390)</f>
        <v>0</v>
      </c>
      <c r="I390" s="79">
        <v>0</v>
      </c>
      <c r="J390" s="217">
        <v>0</v>
      </c>
      <c r="K390" s="79">
        <f>H390-I390</f>
        <v>0</v>
      </c>
    </row>
    <row r="391" spans="1:11" ht="15.75">
      <c r="A391" s="47">
        <v>2</v>
      </c>
      <c r="B391" s="83" t="s">
        <v>14</v>
      </c>
      <c r="C391" s="78">
        <v>1</v>
      </c>
      <c r="D391" s="78">
        <v>25</v>
      </c>
      <c r="E391" s="79">
        <v>0</v>
      </c>
      <c r="F391" s="79">
        <v>0</v>
      </c>
      <c r="G391" s="79">
        <v>0</v>
      </c>
      <c r="H391" s="79">
        <f t="shared" ref="H391:H419" si="55">SUM(E391:G391)</f>
        <v>0</v>
      </c>
      <c r="I391" s="79">
        <v>0</v>
      </c>
      <c r="J391" s="217">
        <v>0</v>
      </c>
      <c r="K391" s="79">
        <f t="shared" ref="K391:K419" si="56">H391-I391</f>
        <v>0</v>
      </c>
    </row>
    <row r="392" spans="1:11" ht="15.75">
      <c r="A392" s="47">
        <v>3</v>
      </c>
      <c r="B392" s="83" t="s">
        <v>15</v>
      </c>
      <c r="C392" s="78">
        <v>0</v>
      </c>
      <c r="D392" s="78">
        <v>0</v>
      </c>
      <c r="E392" s="79">
        <v>0</v>
      </c>
      <c r="F392" s="79">
        <v>0</v>
      </c>
      <c r="G392" s="79">
        <v>0</v>
      </c>
      <c r="H392" s="79">
        <f t="shared" si="55"/>
        <v>0</v>
      </c>
      <c r="I392" s="79">
        <v>0</v>
      </c>
      <c r="J392" s="217">
        <v>0</v>
      </c>
      <c r="K392" s="79">
        <f t="shared" si="56"/>
        <v>0</v>
      </c>
    </row>
    <row r="393" spans="1:11" ht="15.75">
      <c r="A393" s="47">
        <v>4</v>
      </c>
      <c r="B393" s="83" t="s">
        <v>16</v>
      </c>
      <c r="C393" s="78">
        <v>0</v>
      </c>
      <c r="D393" s="78">
        <v>0</v>
      </c>
      <c r="E393" s="79">
        <v>0</v>
      </c>
      <c r="F393" s="79">
        <v>0</v>
      </c>
      <c r="G393" s="79">
        <v>0</v>
      </c>
      <c r="H393" s="79">
        <f t="shared" si="55"/>
        <v>0</v>
      </c>
      <c r="I393" s="79">
        <v>0</v>
      </c>
      <c r="J393" s="217">
        <v>0</v>
      </c>
      <c r="K393" s="79">
        <f t="shared" si="56"/>
        <v>0</v>
      </c>
    </row>
    <row r="394" spans="1:11" ht="15.75">
      <c r="A394" s="47">
        <v>5</v>
      </c>
      <c r="B394" s="83" t="s">
        <v>80</v>
      </c>
      <c r="C394" s="78">
        <v>0</v>
      </c>
      <c r="D394" s="78">
        <v>0</v>
      </c>
      <c r="E394" s="79">
        <v>0</v>
      </c>
      <c r="F394" s="79">
        <v>0</v>
      </c>
      <c r="G394" s="79">
        <v>0</v>
      </c>
      <c r="H394" s="79">
        <f t="shared" si="55"/>
        <v>0</v>
      </c>
      <c r="I394" s="79">
        <v>0</v>
      </c>
      <c r="J394" s="217">
        <v>0</v>
      </c>
      <c r="K394" s="79">
        <f t="shared" si="56"/>
        <v>0</v>
      </c>
    </row>
    <row r="395" spans="1:11" ht="15.75">
      <c r="A395" s="47">
        <v>6</v>
      </c>
      <c r="B395" s="83" t="s">
        <v>17</v>
      </c>
      <c r="C395" s="78">
        <v>0</v>
      </c>
      <c r="D395" s="78">
        <v>0</v>
      </c>
      <c r="E395" s="79">
        <v>0</v>
      </c>
      <c r="F395" s="79">
        <v>0</v>
      </c>
      <c r="G395" s="79">
        <v>0</v>
      </c>
      <c r="H395" s="79">
        <f t="shared" si="55"/>
        <v>0</v>
      </c>
      <c r="I395" s="79">
        <v>0</v>
      </c>
      <c r="J395" s="217">
        <v>0</v>
      </c>
      <c r="K395" s="79">
        <f t="shared" si="56"/>
        <v>0</v>
      </c>
    </row>
    <row r="396" spans="1:11" ht="15.75">
      <c r="A396" s="47">
        <v>7</v>
      </c>
      <c r="B396" s="83" t="s">
        <v>18</v>
      </c>
      <c r="C396" s="78">
        <v>0</v>
      </c>
      <c r="D396" s="78">
        <v>0</v>
      </c>
      <c r="E396" s="79">
        <v>0</v>
      </c>
      <c r="F396" s="79">
        <v>0</v>
      </c>
      <c r="G396" s="79">
        <v>0</v>
      </c>
      <c r="H396" s="79">
        <f t="shared" si="55"/>
        <v>0</v>
      </c>
      <c r="I396" s="79">
        <v>0</v>
      </c>
      <c r="J396" s="217">
        <v>0</v>
      </c>
      <c r="K396" s="79">
        <f t="shared" si="56"/>
        <v>0</v>
      </c>
    </row>
    <row r="397" spans="1:11" ht="15.75">
      <c r="A397" s="47">
        <v>8</v>
      </c>
      <c r="B397" s="83" t="s">
        <v>19</v>
      </c>
      <c r="C397" s="78">
        <v>0</v>
      </c>
      <c r="D397" s="78">
        <v>0</v>
      </c>
      <c r="E397" s="79">
        <v>0</v>
      </c>
      <c r="F397" s="79">
        <v>0</v>
      </c>
      <c r="G397" s="79">
        <v>0</v>
      </c>
      <c r="H397" s="79">
        <f t="shared" si="55"/>
        <v>0</v>
      </c>
      <c r="I397" s="79">
        <v>0</v>
      </c>
      <c r="J397" s="217">
        <v>0</v>
      </c>
      <c r="K397" s="79">
        <f t="shared" si="56"/>
        <v>0</v>
      </c>
    </row>
    <row r="398" spans="1:11" ht="15.75">
      <c r="A398" s="47">
        <v>9</v>
      </c>
      <c r="B398" s="83" t="s">
        <v>20</v>
      </c>
      <c r="C398" s="78">
        <v>0</v>
      </c>
      <c r="D398" s="78">
        <v>0</v>
      </c>
      <c r="E398" s="79">
        <v>0</v>
      </c>
      <c r="F398" s="79">
        <v>0</v>
      </c>
      <c r="G398" s="79">
        <v>0</v>
      </c>
      <c r="H398" s="79">
        <f t="shared" si="55"/>
        <v>0</v>
      </c>
      <c r="I398" s="79">
        <v>0</v>
      </c>
      <c r="J398" s="217">
        <v>0</v>
      </c>
      <c r="K398" s="79">
        <f t="shared" si="56"/>
        <v>0</v>
      </c>
    </row>
    <row r="399" spans="1:11" ht="15.75">
      <c r="A399" s="47">
        <v>10</v>
      </c>
      <c r="B399" s="91" t="s">
        <v>21</v>
      </c>
      <c r="C399" s="78">
        <v>5</v>
      </c>
      <c r="D399" s="78">
        <v>96</v>
      </c>
      <c r="E399" s="79">
        <v>6.47</v>
      </c>
      <c r="F399" s="79">
        <v>0</v>
      </c>
      <c r="G399" s="79">
        <v>0</v>
      </c>
      <c r="H399" s="79">
        <f t="shared" si="55"/>
        <v>6.47</v>
      </c>
      <c r="I399" s="79">
        <v>0</v>
      </c>
      <c r="J399" s="217">
        <v>0</v>
      </c>
      <c r="K399" s="79">
        <f t="shared" si="56"/>
        <v>6.47</v>
      </c>
    </row>
    <row r="400" spans="1:11" ht="15.75">
      <c r="A400" s="47">
        <v>11</v>
      </c>
      <c r="B400" s="83" t="s">
        <v>22</v>
      </c>
      <c r="C400" s="78">
        <v>0</v>
      </c>
      <c r="D400" s="78">
        <v>0</v>
      </c>
      <c r="E400" s="79">
        <v>0</v>
      </c>
      <c r="F400" s="79">
        <v>0</v>
      </c>
      <c r="G400" s="79">
        <v>0</v>
      </c>
      <c r="H400" s="79">
        <f t="shared" si="55"/>
        <v>0</v>
      </c>
      <c r="I400" s="79">
        <v>0</v>
      </c>
      <c r="J400" s="217">
        <v>0</v>
      </c>
      <c r="K400" s="79">
        <f t="shared" si="56"/>
        <v>0</v>
      </c>
    </row>
    <row r="401" spans="1:11" ht="15.75">
      <c r="A401" s="47">
        <v>12</v>
      </c>
      <c r="B401" s="83" t="s">
        <v>23</v>
      </c>
      <c r="C401" s="78">
        <v>0</v>
      </c>
      <c r="D401" s="78">
        <v>0</v>
      </c>
      <c r="E401" s="79">
        <v>0</v>
      </c>
      <c r="F401" s="79">
        <v>0</v>
      </c>
      <c r="G401" s="79">
        <v>0</v>
      </c>
      <c r="H401" s="79">
        <f t="shared" si="55"/>
        <v>0</v>
      </c>
      <c r="I401" s="79">
        <v>0</v>
      </c>
      <c r="J401" s="217">
        <v>0</v>
      </c>
      <c r="K401" s="79">
        <f t="shared" si="56"/>
        <v>0</v>
      </c>
    </row>
    <row r="402" spans="1:11" ht="15.75">
      <c r="A402" s="47">
        <v>13</v>
      </c>
      <c r="B402" s="83" t="s">
        <v>24</v>
      </c>
      <c r="C402" s="78">
        <v>0</v>
      </c>
      <c r="D402" s="78">
        <v>0</v>
      </c>
      <c r="E402" s="79">
        <v>0</v>
      </c>
      <c r="F402" s="79">
        <v>0</v>
      </c>
      <c r="G402" s="79">
        <v>0</v>
      </c>
      <c r="H402" s="79">
        <f t="shared" si="55"/>
        <v>0</v>
      </c>
      <c r="I402" s="79">
        <v>0</v>
      </c>
      <c r="J402" s="217">
        <v>0</v>
      </c>
      <c r="K402" s="79">
        <f t="shared" si="56"/>
        <v>0</v>
      </c>
    </row>
    <row r="403" spans="1:11" ht="15.75">
      <c r="A403" s="47">
        <v>14</v>
      </c>
      <c r="B403" s="83" t="s">
        <v>25</v>
      </c>
      <c r="C403" s="78">
        <v>0</v>
      </c>
      <c r="D403" s="78">
        <v>0</v>
      </c>
      <c r="E403" s="79">
        <v>0</v>
      </c>
      <c r="F403" s="79">
        <v>0</v>
      </c>
      <c r="G403" s="79">
        <v>0</v>
      </c>
      <c r="H403" s="79">
        <f t="shared" si="55"/>
        <v>0</v>
      </c>
      <c r="I403" s="79">
        <v>0</v>
      </c>
      <c r="J403" s="217">
        <v>0</v>
      </c>
      <c r="K403" s="79">
        <f t="shared" si="56"/>
        <v>0</v>
      </c>
    </row>
    <row r="404" spans="1:11" ht="15.75">
      <c r="A404" s="47">
        <v>15</v>
      </c>
      <c r="B404" s="83" t="s">
        <v>26</v>
      </c>
      <c r="C404" s="78">
        <v>2</v>
      </c>
      <c r="D404" s="78">
        <v>37</v>
      </c>
      <c r="E404" s="79">
        <v>4.79</v>
      </c>
      <c r="F404" s="79">
        <v>0</v>
      </c>
      <c r="G404" s="79">
        <v>0</v>
      </c>
      <c r="H404" s="79">
        <f t="shared" si="55"/>
        <v>4.79</v>
      </c>
      <c r="I404" s="79">
        <v>0</v>
      </c>
      <c r="J404" s="217">
        <v>0</v>
      </c>
      <c r="K404" s="79">
        <f t="shared" si="56"/>
        <v>4.79</v>
      </c>
    </row>
    <row r="405" spans="1:11" ht="15.75">
      <c r="A405" s="47">
        <v>16</v>
      </c>
      <c r="B405" s="83" t="s">
        <v>27</v>
      </c>
      <c r="C405" s="78">
        <v>12</v>
      </c>
      <c r="D405" s="78">
        <v>153</v>
      </c>
      <c r="E405" s="79">
        <v>3.3</v>
      </c>
      <c r="F405" s="79">
        <v>0</v>
      </c>
      <c r="G405" s="79">
        <v>0</v>
      </c>
      <c r="H405" s="79">
        <f t="shared" si="55"/>
        <v>3.3</v>
      </c>
      <c r="I405" s="79">
        <v>0</v>
      </c>
      <c r="J405" s="217">
        <v>0</v>
      </c>
      <c r="K405" s="79">
        <f t="shared" si="56"/>
        <v>3.3</v>
      </c>
    </row>
    <row r="406" spans="1:11" ht="15.75">
      <c r="A406" s="47">
        <v>17</v>
      </c>
      <c r="B406" s="83" t="s">
        <v>28</v>
      </c>
      <c r="C406" s="78">
        <v>0</v>
      </c>
      <c r="D406" s="78">
        <v>0</v>
      </c>
      <c r="E406" s="79">
        <v>0</v>
      </c>
      <c r="F406" s="79">
        <v>0</v>
      </c>
      <c r="G406" s="79">
        <v>0</v>
      </c>
      <c r="H406" s="79">
        <f t="shared" si="55"/>
        <v>0</v>
      </c>
      <c r="I406" s="79">
        <v>0</v>
      </c>
      <c r="J406" s="217">
        <v>0</v>
      </c>
      <c r="K406" s="79">
        <f t="shared" si="56"/>
        <v>0</v>
      </c>
    </row>
    <row r="407" spans="1:11" ht="15.75">
      <c r="A407" s="47">
        <v>18</v>
      </c>
      <c r="B407" s="91" t="s">
        <v>29</v>
      </c>
      <c r="C407" s="78">
        <v>10</v>
      </c>
      <c r="D407" s="78">
        <v>219</v>
      </c>
      <c r="E407" s="79">
        <v>28.34</v>
      </c>
      <c r="F407" s="79">
        <v>0</v>
      </c>
      <c r="G407" s="79">
        <v>0</v>
      </c>
      <c r="H407" s="79">
        <f t="shared" si="55"/>
        <v>28.34</v>
      </c>
      <c r="I407" s="79">
        <v>0</v>
      </c>
      <c r="J407" s="217">
        <v>0</v>
      </c>
      <c r="K407" s="79">
        <f t="shared" si="56"/>
        <v>28.34</v>
      </c>
    </row>
    <row r="408" spans="1:11" ht="15.75">
      <c r="A408" s="47">
        <v>19</v>
      </c>
      <c r="B408" s="83" t="s">
        <v>30</v>
      </c>
      <c r="C408" s="78">
        <v>0</v>
      </c>
      <c r="D408" s="78">
        <v>0</v>
      </c>
      <c r="E408" s="79">
        <v>0</v>
      </c>
      <c r="F408" s="79">
        <v>0</v>
      </c>
      <c r="G408" s="79">
        <v>0</v>
      </c>
      <c r="H408" s="79">
        <f t="shared" si="55"/>
        <v>0</v>
      </c>
      <c r="I408" s="79">
        <v>0</v>
      </c>
      <c r="J408" s="217">
        <v>0</v>
      </c>
      <c r="K408" s="79">
        <f t="shared" si="56"/>
        <v>0</v>
      </c>
    </row>
    <row r="409" spans="1:11" ht="15.75">
      <c r="A409" s="47">
        <v>20</v>
      </c>
      <c r="B409" s="91" t="s">
        <v>31</v>
      </c>
      <c r="C409" s="78">
        <v>14</v>
      </c>
      <c r="D409" s="78">
        <v>226</v>
      </c>
      <c r="E409" s="79">
        <v>21.35</v>
      </c>
      <c r="F409" s="79">
        <v>0</v>
      </c>
      <c r="G409" s="79">
        <v>0</v>
      </c>
      <c r="H409" s="79">
        <f t="shared" si="55"/>
        <v>21.35</v>
      </c>
      <c r="I409" s="79">
        <v>2.0699999999999998</v>
      </c>
      <c r="J409" s="217">
        <v>0</v>
      </c>
      <c r="K409" s="79">
        <f t="shared" si="56"/>
        <v>19.28</v>
      </c>
    </row>
    <row r="410" spans="1:11" ht="15.75">
      <c r="A410" s="47">
        <v>21</v>
      </c>
      <c r="B410" s="83" t="s">
        <v>32</v>
      </c>
      <c r="C410" s="78">
        <v>7</v>
      </c>
      <c r="D410" s="78">
        <v>108</v>
      </c>
      <c r="E410" s="79">
        <v>0</v>
      </c>
      <c r="F410" s="79">
        <v>0</v>
      </c>
      <c r="G410" s="79">
        <v>0</v>
      </c>
      <c r="H410" s="79">
        <f t="shared" si="55"/>
        <v>0</v>
      </c>
      <c r="I410" s="79">
        <v>0</v>
      </c>
      <c r="J410" s="217">
        <v>0</v>
      </c>
      <c r="K410" s="79">
        <f t="shared" si="56"/>
        <v>0</v>
      </c>
    </row>
    <row r="411" spans="1:11" ht="15.75">
      <c r="A411" s="47">
        <v>22</v>
      </c>
      <c r="B411" s="83" t="s">
        <v>33</v>
      </c>
      <c r="C411" s="78">
        <v>999</v>
      </c>
      <c r="D411" s="78">
        <v>382</v>
      </c>
      <c r="E411" s="79">
        <v>0</v>
      </c>
      <c r="F411" s="79">
        <v>0</v>
      </c>
      <c r="G411" s="79">
        <v>0</v>
      </c>
      <c r="H411" s="79">
        <f t="shared" si="55"/>
        <v>0</v>
      </c>
      <c r="I411" s="79">
        <v>0</v>
      </c>
      <c r="J411" s="217">
        <v>0</v>
      </c>
      <c r="K411" s="79">
        <f t="shared" si="56"/>
        <v>0</v>
      </c>
    </row>
    <row r="412" spans="1:11" ht="15.75">
      <c r="A412" s="47">
        <v>23</v>
      </c>
      <c r="B412" s="91" t="s">
        <v>34</v>
      </c>
      <c r="C412" s="78">
        <v>10</v>
      </c>
      <c r="D412" s="78">
        <v>169</v>
      </c>
      <c r="E412" s="79">
        <v>6.87</v>
      </c>
      <c r="F412" s="79">
        <v>0</v>
      </c>
      <c r="G412" s="79">
        <v>0</v>
      </c>
      <c r="H412" s="79">
        <f t="shared" si="55"/>
        <v>6.87</v>
      </c>
      <c r="I412" s="79">
        <v>0</v>
      </c>
      <c r="J412" s="217">
        <v>0</v>
      </c>
      <c r="K412" s="79">
        <f t="shared" si="56"/>
        <v>6.87</v>
      </c>
    </row>
    <row r="413" spans="1:11" ht="15.75">
      <c r="A413" s="47">
        <v>24</v>
      </c>
      <c r="B413" s="83" t="s">
        <v>36</v>
      </c>
      <c r="C413" s="78">
        <v>0</v>
      </c>
      <c r="D413" s="78">
        <v>0</v>
      </c>
      <c r="E413" s="79">
        <v>0</v>
      </c>
      <c r="F413" s="79">
        <v>0</v>
      </c>
      <c r="G413" s="79">
        <v>0</v>
      </c>
      <c r="H413" s="79">
        <f t="shared" si="55"/>
        <v>0</v>
      </c>
      <c r="I413" s="79">
        <v>0</v>
      </c>
      <c r="J413" s="217">
        <v>0</v>
      </c>
      <c r="K413" s="79">
        <f t="shared" si="56"/>
        <v>0</v>
      </c>
    </row>
    <row r="414" spans="1:11" ht="15.75">
      <c r="A414" s="47">
        <v>25</v>
      </c>
      <c r="B414" s="83" t="s">
        <v>35</v>
      </c>
      <c r="C414" s="78">
        <v>0</v>
      </c>
      <c r="D414" s="78">
        <v>0</v>
      </c>
      <c r="E414" s="79">
        <v>0</v>
      </c>
      <c r="F414" s="79">
        <v>0</v>
      </c>
      <c r="G414" s="79">
        <v>0</v>
      </c>
      <c r="H414" s="79">
        <f t="shared" si="55"/>
        <v>0</v>
      </c>
      <c r="I414" s="79">
        <v>0</v>
      </c>
      <c r="J414" s="217">
        <v>0</v>
      </c>
      <c r="K414" s="79">
        <f t="shared" si="56"/>
        <v>0</v>
      </c>
    </row>
    <row r="415" spans="1:11" ht="15.75">
      <c r="A415" s="47">
        <v>26</v>
      </c>
      <c r="B415" s="83" t="s">
        <v>37</v>
      </c>
      <c r="C415" s="78">
        <v>0</v>
      </c>
      <c r="D415" s="78">
        <v>0</v>
      </c>
      <c r="E415" s="79">
        <v>0</v>
      </c>
      <c r="F415" s="79">
        <v>0</v>
      </c>
      <c r="G415" s="79">
        <v>0</v>
      </c>
      <c r="H415" s="79">
        <f t="shared" si="55"/>
        <v>0</v>
      </c>
      <c r="I415" s="79">
        <v>0</v>
      </c>
      <c r="J415" s="217">
        <v>0</v>
      </c>
      <c r="K415" s="79">
        <f t="shared" si="56"/>
        <v>0</v>
      </c>
    </row>
    <row r="416" spans="1:11" ht="15.75">
      <c r="A416" s="47">
        <v>27</v>
      </c>
      <c r="B416" s="83" t="s">
        <v>38</v>
      </c>
      <c r="C416" s="78">
        <v>11</v>
      </c>
      <c r="D416" s="78">
        <v>171</v>
      </c>
      <c r="E416" s="79">
        <v>22.13</v>
      </c>
      <c r="F416" s="79">
        <v>0</v>
      </c>
      <c r="G416" s="79">
        <v>0</v>
      </c>
      <c r="H416" s="79">
        <f t="shared" si="55"/>
        <v>22.13</v>
      </c>
      <c r="I416" s="79">
        <v>0</v>
      </c>
      <c r="J416" s="217">
        <v>0</v>
      </c>
      <c r="K416" s="79">
        <f t="shared" si="56"/>
        <v>22.13</v>
      </c>
    </row>
    <row r="417" spans="1:11" ht="15.75">
      <c r="A417" s="47">
        <v>28</v>
      </c>
      <c r="B417" s="83" t="s">
        <v>39</v>
      </c>
      <c r="C417" s="78">
        <v>3</v>
      </c>
      <c r="D417" s="78">
        <v>52</v>
      </c>
      <c r="E417" s="79">
        <v>6.73</v>
      </c>
      <c r="F417" s="79">
        <v>0</v>
      </c>
      <c r="G417" s="79">
        <v>0</v>
      </c>
      <c r="H417" s="79">
        <f t="shared" si="55"/>
        <v>6.73</v>
      </c>
      <c r="I417" s="79">
        <v>0</v>
      </c>
      <c r="J417" s="217">
        <v>0</v>
      </c>
      <c r="K417" s="79">
        <f t="shared" si="56"/>
        <v>6.73</v>
      </c>
    </row>
    <row r="418" spans="1:11" ht="15.75">
      <c r="A418" s="47">
        <v>29</v>
      </c>
      <c r="B418" s="83" t="s">
        <v>40</v>
      </c>
      <c r="C418" s="78">
        <v>0</v>
      </c>
      <c r="D418" s="78">
        <v>0</v>
      </c>
      <c r="E418" s="79">
        <v>0</v>
      </c>
      <c r="F418" s="79">
        <v>0</v>
      </c>
      <c r="G418" s="79">
        <v>0</v>
      </c>
      <c r="H418" s="79">
        <f t="shared" si="55"/>
        <v>0</v>
      </c>
      <c r="I418" s="79">
        <v>0</v>
      </c>
      <c r="J418" s="217">
        <v>0</v>
      </c>
      <c r="K418" s="79">
        <f t="shared" si="56"/>
        <v>0</v>
      </c>
    </row>
    <row r="419" spans="1:11" ht="15.75">
      <c r="A419" s="47">
        <v>30</v>
      </c>
      <c r="B419" s="50" t="s">
        <v>41</v>
      </c>
      <c r="C419" s="82">
        <v>17</v>
      </c>
      <c r="D419" s="82">
        <v>262</v>
      </c>
      <c r="E419" s="79">
        <v>33.9</v>
      </c>
      <c r="F419" s="79">
        <v>0</v>
      </c>
      <c r="G419" s="79">
        <v>0</v>
      </c>
      <c r="H419" s="79">
        <f t="shared" si="55"/>
        <v>33.9</v>
      </c>
      <c r="I419" s="79">
        <v>0</v>
      </c>
      <c r="J419" s="217">
        <v>0</v>
      </c>
      <c r="K419" s="79">
        <f t="shared" si="56"/>
        <v>33.9</v>
      </c>
    </row>
    <row r="420" spans="1:11" ht="15.75">
      <c r="A420" s="51"/>
      <c r="B420" s="51" t="s">
        <v>42</v>
      </c>
      <c r="C420" s="55">
        <f>SUM(C390:C419)</f>
        <v>1091</v>
      </c>
      <c r="D420" s="55">
        <f t="shared" ref="D420:K420" si="57">SUM(D390:D419)</f>
        <v>1900</v>
      </c>
      <c r="E420" s="56">
        <f t="shared" si="57"/>
        <v>133.88</v>
      </c>
      <c r="F420" s="56">
        <f t="shared" si="57"/>
        <v>0</v>
      </c>
      <c r="G420" s="56">
        <f t="shared" si="57"/>
        <v>0</v>
      </c>
      <c r="H420" s="56">
        <f t="shared" si="57"/>
        <v>133.88</v>
      </c>
      <c r="I420" s="79">
        <v>0</v>
      </c>
      <c r="J420" s="217">
        <v>0</v>
      </c>
      <c r="K420" s="56">
        <f t="shared" si="57"/>
        <v>131.81</v>
      </c>
    </row>
    <row r="421" spans="1:11" ht="39.75" customHeight="1">
      <c r="A421" s="255" t="s">
        <v>167</v>
      </c>
      <c r="B421" s="255"/>
      <c r="C421" s="255"/>
      <c r="D421" s="255"/>
      <c r="E421" s="255"/>
      <c r="F421" s="255"/>
      <c r="G421" s="255"/>
      <c r="H421" s="255"/>
      <c r="I421" s="255"/>
      <c r="J421" s="255"/>
      <c r="K421" s="255"/>
    </row>
    <row r="422" spans="1:11" ht="15.75">
      <c r="A422" s="256" t="s">
        <v>0</v>
      </c>
      <c r="B422" s="256" t="s">
        <v>1</v>
      </c>
      <c r="C422" s="256" t="s">
        <v>2</v>
      </c>
      <c r="D422" s="256" t="s">
        <v>3</v>
      </c>
      <c r="E422" s="256" t="s">
        <v>4</v>
      </c>
      <c r="F422" s="257"/>
      <c r="G422" s="257"/>
      <c r="H422" s="257"/>
      <c r="I422" s="257"/>
      <c r="J422" s="257"/>
      <c r="K422" s="257"/>
    </row>
    <row r="423" spans="1:11" ht="63">
      <c r="A423" s="256"/>
      <c r="B423" s="256"/>
      <c r="C423" s="256"/>
      <c r="D423" s="256"/>
      <c r="E423" s="221" t="s">
        <v>152</v>
      </c>
      <c r="F423" s="221" t="s">
        <v>49</v>
      </c>
      <c r="G423" s="221" t="s">
        <v>6</v>
      </c>
      <c r="H423" s="221" t="s">
        <v>7</v>
      </c>
      <c r="I423" s="221" t="s">
        <v>8</v>
      </c>
      <c r="J423" s="221" t="s">
        <v>9</v>
      </c>
      <c r="K423" s="221" t="s">
        <v>10</v>
      </c>
    </row>
    <row r="424" spans="1:11" ht="15.75">
      <c r="A424" s="77">
        <v>1</v>
      </c>
      <c r="B424" s="77">
        <v>2</v>
      </c>
      <c r="C424" s="77">
        <v>3</v>
      </c>
      <c r="D424" s="77">
        <v>4</v>
      </c>
      <c r="E424" s="77">
        <v>5</v>
      </c>
      <c r="F424" s="77">
        <v>6</v>
      </c>
      <c r="G424" s="77">
        <v>7</v>
      </c>
      <c r="H424" s="77">
        <v>8</v>
      </c>
      <c r="I424" s="77">
        <v>9</v>
      </c>
      <c r="J424" s="77">
        <v>10</v>
      </c>
      <c r="K424" s="77">
        <v>11</v>
      </c>
    </row>
    <row r="425" spans="1:11" ht="15.75">
      <c r="A425" s="47">
        <v>1</v>
      </c>
      <c r="B425" s="83" t="s">
        <v>13</v>
      </c>
      <c r="C425" s="78">
        <v>0</v>
      </c>
      <c r="D425" s="78">
        <v>0</v>
      </c>
      <c r="E425" s="79">
        <v>0</v>
      </c>
      <c r="F425" s="79">
        <v>0</v>
      </c>
      <c r="G425" s="79">
        <v>0</v>
      </c>
      <c r="H425" s="79">
        <f>SUM(E425:G425)</f>
        <v>0</v>
      </c>
      <c r="I425" s="79">
        <v>0</v>
      </c>
      <c r="J425" s="217">
        <v>0</v>
      </c>
      <c r="K425" s="79">
        <f>H425-I425</f>
        <v>0</v>
      </c>
    </row>
    <row r="426" spans="1:11" ht="15.75">
      <c r="A426" s="47">
        <v>2</v>
      </c>
      <c r="B426" s="91" t="s">
        <v>14</v>
      </c>
      <c r="C426" s="78">
        <v>1</v>
      </c>
      <c r="D426" s="78">
        <v>25</v>
      </c>
      <c r="E426" s="79">
        <v>0</v>
      </c>
      <c r="F426" s="79">
        <v>0</v>
      </c>
      <c r="G426" s="79">
        <v>0</v>
      </c>
      <c r="H426" s="79">
        <f t="shared" ref="H426:H454" si="58">SUM(E426:G426)</f>
        <v>0</v>
      </c>
      <c r="I426" s="79">
        <v>0</v>
      </c>
      <c r="J426" s="217">
        <v>0</v>
      </c>
      <c r="K426" s="79">
        <f t="shared" ref="K426:K454" si="59">H426-I426</f>
        <v>0</v>
      </c>
    </row>
    <row r="427" spans="1:11" ht="15.75">
      <c r="A427" s="47">
        <v>3</v>
      </c>
      <c r="B427" s="83" t="s">
        <v>15</v>
      </c>
      <c r="C427" s="78">
        <v>0</v>
      </c>
      <c r="D427" s="78">
        <v>0</v>
      </c>
      <c r="E427" s="79">
        <v>0</v>
      </c>
      <c r="F427" s="79">
        <v>0</v>
      </c>
      <c r="G427" s="79">
        <v>0</v>
      </c>
      <c r="H427" s="79">
        <f t="shared" si="58"/>
        <v>0</v>
      </c>
      <c r="I427" s="79">
        <v>0</v>
      </c>
      <c r="J427" s="217">
        <v>0</v>
      </c>
      <c r="K427" s="79">
        <f t="shared" si="59"/>
        <v>0</v>
      </c>
    </row>
    <row r="428" spans="1:11" ht="15.75">
      <c r="A428" s="47">
        <v>4</v>
      </c>
      <c r="B428" s="83" t="s">
        <v>16</v>
      </c>
      <c r="C428" s="78">
        <v>0</v>
      </c>
      <c r="D428" s="78">
        <v>0</v>
      </c>
      <c r="E428" s="79">
        <v>0</v>
      </c>
      <c r="F428" s="79">
        <v>0</v>
      </c>
      <c r="G428" s="79">
        <v>0</v>
      </c>
      <c r="H428" s="79">
        <f t="shared" si="58"/>
        <v>0</v>
      </c>
      <c r="I428" s="79">
        <v>0</v>
      </c>
      <c r="J428" s="217">
        <v>0</v>
      </c>
      <c r="K428" s="79">
        <f t="shared" si="59"/>
        <v>0</v>
      </c>
    </row>
    <row r="429" spans="1:11" ht="15.75">
      <c r="A429" s="47">
        <v>5</v>
      </c>
      <c r="B429" s="83" t="s">
        <v>80</v>
      </c>
      <c r="C429" s="78">
        <v>0</v>
      </c>
      <c r="D429" s="78">
        <v>0</v>
      </c>
      <c r="E429" s="79">
        <v>0</v>
      </c>
      <c r="F429" s="79">
        <v>0</v>
      </c>
      <c r="G429" s="79">
        <v>0</v>
      </c>
      <c r="H429" s="79">
        <f t="shared" si="58"/>
        <v>0</v>
      </c>
      <c r="I429" s="79">
        <v>0</v>
      </c>
      <c r="J429" s="217">
        <v>0</v>
      </c>
      <c r="K429" s="79">
        <f t="shared" si="59"/>
        <v>0</v>
      </c>
    </row>
    <row r="430" spans="1:11" ht="15.75">
      <c r="A430" s="47">
        <v>6</v>
      </c>
      <c r="B430" s="83" t="s">
        <v>17</v>
      </c>
      <c r="C430" s="78">
        <v>0</v>
      </c>
      <c r="D430" s="78">
        <v>0</v>
      </c>
      <c r="E430" s="79">
        <v>0</v>
      </c>
      <c r="F430" s="79">
        <v>0</v>
      </c>
      <c r="G430" s="79">
        <v>0</v>
      </c>
      <c r="H430" s="79">
        <f t="shared" si="58"/>
        <v>0</v>
      </c>
      <c r="I430" s="79">
        <v>0</v>
      </c>
      <c r="J430" s="217">
        <v>0</v>
      </c>
      <c r="K430" s="79">
        <f t="shared" si="59"/>
        <v>0</v>
      </c>
    </row>
    <row r="431" spans="1:11" ht="15.75">
      <c r="A431" s="47">
        <v>7</v>
      </c>
      <c r="B431" s="83" t="s">
        <v>18</v>
      </c>
      <c r="C431" s="78">
        <v>0</v>
      </c>
      <c r="D431" s="78">
        <v>0</v>
      </c>
      <c r="E431" s="79">
        <v>0</v>
      </c>
      <c r="F431" s="79">
        <v>0</v>
      </c>
      <c r="G431" s="79">
        <v>0</v>
      </c>
      <c r="H431" s="79">
        <f t="shared" si="58"/>
        <v>0</v>
      </c>
      <c r="I431" s="79">
        <v>0</v>
      </c>
      <c r="J431" s="217">
        <v>0</v>
      </c>
      <c r="K431" s="79">
        <f t="shared" si="59"/>
        <v>0</v>
      </c>
    </row>
    <row r="432" spans="1:11" ht="15.75">
      <c r="A432" s="47">
        <v>8</v>
      </c>
      <c r="B432" s="83" t="s">
        <v>19</v>
      </c>
      <c r="C432" s="78">
        <v>0</v>
      </c>
      <c r="D432" s="78">
        <v>0</v>
      </c>
      <c r="E432" s="79">
        <v>0</v>
      </c>
      <c r="F432" s="79">
        <v>0</v>
      </c>
      <c r="G432" s="79">
        <v>0</v>
      </c>
      <c r="H432" s="79">
        <f t="shared" si="58"/>
        <v>0</v>
      </c>
      <c r="I432" s="79">
        <v>0</v>
      </c>
      <c r="J432" s="217">
        <v>0</v>
      </c>
      <c r="K432" s="79">
        <f t="shared" si="59"/>
        <v>0</v>
      </c>
    </row>
    <row r="433" spans="1:11" ht="15.75">
      <c r="A433" s="47">
        <v>9</v>
      </c>
      <c r="B433" s="83" t="s">
        <v>20</v>
      </c>
      <c r="C433" s="78">
        <v>0</v>
      </c>
      <c r="D433" s="78">
        <v>0</v>
      </c>
      <c r="E433" s="79">
        <v>0</v>
      </c>
      <c r="F433" s="79">
        <v>0</v>
      </c>
      <c r="G433" s="79">
        <v>0</v>
      </c>
      <c r="H433" s="79">
        <f t="shared" si="58"/>
        <v>0</v>
      </c>
      <c r="I433" s="79">
        <v>0</v>
      </c>
      <c r="J433" s="217">
        <v>0</v>
      </c>
      <c r="K433" s="79">
        <f t="shared" si="59"/>
        <v>0</v>
      </c>
    </row>
    <row r="434" spans="1:11" ht="15.75">
      <c r="A434" s="47">
        <v>10</v>
      </c>
      <c r="B434" s="91" t="s">
        <v>21</v>
      </c>
      <c r="C434" s="78">
        <v>5</v>
      </c>
      <c r="D434" s="78">
        <v>96</v>
      </c>
      <c r="E434" s="79">
        <v>6.47</v>
      </c>
      <c r="F434" s="79">
        <v>0</v>
      </c>
      <c r="G434" s="79">
        <v>0</v>
      </c>
      <c r="H434" s="79">
        <f t="shared" si="58"/>
        <v>6.47</v>
      </c>
      <c r="I434" s="79">
        <v>0</v>
      </c>
      <c r="J434" s="217">
        <v>0</v>
      </c>
      <c r="K434" s="79">
        <f t="shared" si="59"/>
        <v>6.47</v>
      </c>
    </row>
    <row r="435" spans="1:11" ht="15.75">
      <c r="A435" s="47">
        <v>11</v>
      </c>
      <c r="B435" s="83" t="s">
        <v>22</v>
      </c>
      <c r="C435" s="78">
        <v>0</v>
      </c>
      <c r="D435" s="78">
        <v>0</v>
      </c>
      <c r="E435" s="79">
        <v>0</v>
      </c>
      <c r="F435" s="79">
        <v>0</v>
      </c>
      <c r="G435" s="79">
        <v>0</v>
      </c>
      <c r="H435" s="79">
        <f t="shared" si="58"/>
        <v>0</v>
      </c>
      <c r="I435" s="79">
        <v>0</v>
      </c>
      <c r="J435" s="217">
        <v>0</v>
      </c>
      <c r="K435" s="79">
        <f t="shared" si="59"/>
        <v>0</v>
      </c>
    </row>
    <row r="436" spans="1:11" ht="15.75">
      <c r="A436" s="47">
        <v>12</v>
      </c>
      <c r="B436" s="83" t="s">
        <v>23</v>
      </c>
      <c r="C436" s="78">
        <v>0</v>
      </c>
      <c r="D436" s="78">
        <v>0</v>
      </c>
      <c r="E436" s="79">
        <v>0</v>
      </c>
      <c r="F436" s="79">
        <v>0</v>
      </c>
      <c r="G436" s="79">
        <v>0</v>
      </c>
      <c r="H436" s="79">
        <f t="shared" si="58"/>
        <v>0</v>
      </c>
      <c r="I436" s="79">
        <v>0</v>
      </c>
      <c r="J436" s="217">
        <v>0</v>
      </c>
      <c r="K436" s="79">
        <f t="shared" si="59"/>
        <v>0</v>
      </c>
    </row>
    <row r="437" spans="1:11" ht="15.75">
      <c r="A437" s="47">
        <v>13</v>
      </c>
      <c r="B437" s="83" t="s">
        <v>24</v>
      </c>
      <c r="C437" s="78">
        <v>0</v>
      </c>
      <c r="D437" s="78">
        <v>0</v>
      </c>
      <c r="E437" s="79">
        <v>0</v>
      </c>
      <c r="F437" s="79">
        <v>0</v>
      </c>
      <c r="G437" s="79">
        <v>0</v>
      </c>
      <c r="H437" s="79">
        <f t="shared" si="58"/>
        <v>0</v>
      </c>
      <c r="I437" s="79">
        <v>0</v>
      </c>
      <c r="J437" s="217">
        <v>0</v>
      </c>
      <c r="K437" s="79">
        <f t="shared" si="59"/>
        <v>0</v>
      </c>
    </row>
    <row r="438" spans="1:11" ht="15.75">
      <c r="A438" s="47">
        <v>14</v>
      </c>
      <c r="B438" s="83" t="s">
        <v>25</v>
      </c>
      <c r="C438" s="78">
        <v>0</v>
      </c>
      <c r="D438" s="78">
        <v>0</v>
      </c>
      <c r="E438" s="79">
        <v>0</v>
      </c>
      <c r="F438" s="79">
        <v>0</v>
      </c>
      <c r="G438" s="79">
        <v>0</v>
      </c>
      <c r="H438" s="79">
        <f t="shared" si="58"/>
        <v>0</v>
      </c>
      <c r="I438" s="79">
        <v>0</v>
      </c>
      <c r="J438" s="217">
        <v>0</v>
      </c>
      <c r="K438" s="79">
        <f t="shared" si="59"/>
        <v>0</v>
      </c>
    </row>
    <row r="439" spans="1:11" ht="15.75">
      <c r="A439" s="47">
        <v>15</v>
      </c>
      <c r="B439" s="91" t="s">
        <v>26</v>
      </c>
      <c r="C439" s="78">
        <v>2</v>
      </c>
      <c r="D439" s="78">
        <v>37</v>
      </c>
      <c r="E439" s="79">
        <v>4.79</v>
      </c>
      <c r="F439" s="79">
        <v>0</v>
      </c>
      <c r="G439" s="79">
        <v>0</v>
      </c>
      <c r="H439" s="79">
        <f t="shared" si="58"/>
        <v>4.79</v>
      </c>
      <c r="I439" s="79">
        <v>0</v>
      </c>
      <c r="J439" s="217">
        <v>0</v>
      </c>
      <c r="K439" s="79">
        <f t="shared" si="59"/>
        <v>4.79</v>
      </c>
    </row>
    <row r="440" spans="1:11" ht="15.75">
      <c r="A440" s="47">
        <v>16</v>
      </c>
      <c r="B440" s="83" t="s">
        <v>27</v>
      </c>
      <c r="C440" s="78">
        <v>12</v>
      </c>
      <c r="D440" s="78">
        <v>153</v>
      </c>
      <c r="E440" s="79">
        <v>3.3</v>
      </c>
      <c r="F440" s="79">
        <v>0</v>
      </c>
      <c r="G440" s="79">
        <v>0</v>
      </c>
      <c r="H440" s="79">
        <f t="shared" si="58"/>
        <v>3.3</v>
      </c>
      <c r="I440" s="79">
        <v>0</v>
      </c>
      <c r="J440" s="217">
        <v>0</v>
      </c>
      <c r="K440" s="79">
        <f t="shared" si="59"/>
        <v>3.3</v>
      </c>
    </row>
    <row r="441" spans="1:11" ht="15.75">
      <c r="A441" s="47">
        <v>17</v>
      </c>
      <c r="B441" s="83" t="s">
        <v>28</v>
      </c>
      <c r="C441" s="78">
        <v>0</v>
      </c>
      <c r="D441" s="78">
        <v>0</v>
      </c>
      <c r="E441" s="79">
        <v>0</v>
      </c>
      <c r="F441" s="79">
        <v>0</v>
      </c>
      <c r="G441" s="79">
        <v>0</v>
      </c>
      <c r="H441" s="79">
        <f t="shared" si="58"/>
        <v>0</v>
      </c>
      <c r="I441" s="79">
        <v>0</v>
      </c>
      <c r="J441" s="217">
        <v>0</v>
      </c>
      <c r="K441" s="79">
        <f t="shared" si="59"/>
        <v>0</v>
      </c>
    </row>
    <row r="442" spans="1:11" ht="15.75">
      <c r="A442" s="47">
        <v>18</v>
      </c>
      <c r="B442" s="91" t="s">
        <v>29</v>
      </c>
      <c r="C442" s="78">
        <v>10</v>
      </c>
      <c r="D442" s="78">
        <v>219</v>
      </c>
      <c r="E442" s="79">
        <v>28.34</v>
      </c>
      <c r="F442" s="79">
        <v>0</v>
      </c>
      <c r="G442" s="79">
        <v>0</v>
      </c>
      <c r="H442" s="79">
        <f t="shared" si="58"/>
        <v>28.34</v>
      </c>
      <c r="I442" s="79">
        <v>0</v>
      </c>
      <c r="J442" s="217">
        <v>0</v>
      </c>
      <c r="K442" s="79">
        <f t="shared" si="59"/>
        <v>28.34</v>
      </c>
    </row>
    <row r="443" spans="1:11" ht="15.75">
      <c r="A443" s="47">
        <v>19</v>
      </c>
      <c r="B443" s="83" t="s">
        <v>30</v>
      </c>
      <c r="C443" s="78">
        <v>0</v>
      </c>
      <c r="D443" s="78">
        <v>0</v>
      </c>
      <c r="E443" s="79">
        <v>0</v>
      </c>
      <c r="F443" s="79">
        <v>0</v>
      </c>
      <c r="G443" s="79">
        <v>0</v>
      </c>
      <c r="H443" s="79">
        <f t="shared" si="58"/>
        <v>0</v>
      </c>
      <c r="I443" s="79">
        <v>0</v>
      </c>
      <c r="J443" s="217">
        <v>0</v>
      </c>
      <c r="K443" s="79">
        <f t="shared" si="59"/>
        <v>0</v>
      </c>
    </row>
    <row r="444" spans="1:11" ht="15.75">
      <c r="A444" s="47">
        <v>20</v>
      </c>
      <c r="B444" s="83" t="s">
        <v>31</v>
      </c>
      <c r="C444" s="78">
        <v>14</v>
      </c>
      <c r="D444" s="78">
        <v>226</v>
      </c>
      <c r="E444" s="79">
        <v>21.35</v>
      </c>
      <c r="F444" s="79">
        <v>0</v>
      </c>
      <c r="G444" s="79">
        <v>0</v>
      </c>
      <c r="H444" s="79">
        <f t="shared" si="58"/>
        <v>21.35</v>
      </c>
      <c r="I444" s="79">
        <v>2.0699999999999998</v>
      </c>
      <c r="J444" s="217">
        <v>0</v>
      </c>
      <c r="K444" s="79">
        <f t="shared" si="59"/>
        <v>19.28</v>
      </c>
    </row>
    <row r="445" spans="1:11" ht="15.75">
      <c r="A445" s="47">
        <v>21</v>
      </c>
      <c r="B445" s="83" t="s">
        <v>32</v>
      </c>
      <c r="C445" s="78">
        <v>7</v>
      </c>
      <c r="D445" s="78">
        <v>108</v>
      </c>
      <c r="E445" s="79">
        <v>0</v>
      </c>
      <c r="F445" s="79">
        <v>0</v>
      </c>
      <c r="G445" s="79">
        <v>0</v>
      </c>
      <c r="H445" s="79">
        <f t="shared" si="58"/>
        <v>0</v>
      </c>
      <c r="I445" s="79">
        <v>0</v>
      </c>
      <c r="J445" s="217">
        <v>0</v>
      </c>
      <c r="K445" s="79">
        <f t="shared" si="59"/>
        <v>0</v>
      </c>
    </row>
    <row r="446" spans="1:11" ht="15.75">
      <c r="A446" s="47">
        <v>22</v>
      </c>
      <c r="B446" s="83" t="s">
        <v>33</v>
      </c>
      <c r="C446" s="78">
        <v>999</v>
      </c>
      <c r="D446" s="78">
        <v>382</v>
      </c>
      <c r="E446" s="79">
        <v>0</v>
      </c>
      <c r="F446" s="79">
        <v>0</v>
      </c>
      <c r="G446" s="79">
        <v>0</v>
      </c>
      <c r="H446" s="79">
        <f t="shared" si="58"/>
        <v>0</v>
      </c>
      <c r="I446" s="79">
        <v>0</v>
      </c>
      <c r="J446" s="217">
        <v>0</v>
      </c>
      <c r="K446" s="79">
        <f t="shared" si="59"/>
        <v>0</v>
      </c>
    </row>
    <row r="447" spans="1:11" ht="15.75">
      <c r="A447" s="47">
        <v>23</v>
      </c>
      <c r="B447" s="91" t="s">
        <v>34</v>
      </c>
      <c r="C447" s="78">
        <v>10</v>
      </c>
      <c r="D447" s="78">
        <v>169</v>
      </c>
      <c r="E447" s="79">
        <v>6.87</v>
      </c>
      <c r="F447" s="79">
        <v>0</v>
      </c>
      <c r="G447" s="79">
        <v>0</v>
      </c>
      <c r="H447" s="79">
        <f t="shared" si="58"/>
        <v>6.87</v>
      </c>
      <c r="I447" s="79">
        <v>0</v>
      </c>
      <c r="J447" s="217">
        <v>0</v>
      </c>
      <c r="K447" s="79">
        <f t="shared" si="59"/>
        <v>6.87</v>
      </c>
    </row>
    <row r="448" spans="1:11" ht="15.75">
      <c r="A448" s="47">
        <v>24</v>
      </c>
      <c r="B448" s="83" t="s">
        <v>36</v>
      </c>
      <c r="C448" s="78">
        <v>0</v>
      </c>
      <c r="D448" s="78">
        <v>0</v>
      </c>
      <c r="E448" s="79">
        <v>0</v>
      </c>
      <c r="F448" s="79">
        <v>0</v>
      </c>
      <c r="G448" s="79">
        <v>0</v>
      </c>
      <c r="H448" s="79">
        <f t="shared" si="58"/>
        <v>0</v>
      </c>
      <c r="I448" s="79">
        <v>0</v>
      </c>
      <c r="J448" s="217">
        <v>0</v>
      </c>
      <c r="K448" s="79">
        <f t="shared" si="59"/>
        <v>0</v>
      </c>
    </row>
    <row r="449" spans="1:11" ht="15.75">
      <c r="A449" s="47">
        <v>25</v>
      </c>
      <c r="B449" s="83" t="s">
        <v>35</v>
      </c>
      <c r="C449" s="78">
        <v>0</v>
      </c>
      <c r="D449" s="78">
        <v>0</v>
      </c>
      <c r="E449" s="79">
        <v>0</v>
      </c>
      <c r="F449" s="79">
        <v>0</v>
      </c>
      <c r="G449" s="79">
        <v>0</v>
      </c>
      <c r="H449" s="79">
        <f t="shared" si="58"/>
        <v>0</v>
      </c>
      <c r="I449" s="79">
        <v>0</v>
      </c>
      <c r="J449" s="217">
        <v>0</v>
      </c>
      <c r="K449" s="79">
        <f t="shared" si="59"/>
        <v>0</v>
      </c>
    </row>
    <row r="450" spans="1:11" ht="15.75">
      <c r="A450" s="47">
        <v>26</v>
      </c>
      <c r="B450" s="83" t="s">
        <v>37</v>
      </c>
      <c r="C450" s="78">
        <v>0</v>
      </c>
      <c r="D450" s="78">
        <v>0</v>
      </c>
      <c r="E450" s="79">
        <v>0</v>
      </c>
      <c r="F450" s="79">
        <v>0</v>
      </c>
      <c r="G450" s="79">
        <v>0</v>
      </c>
      <c r="H450" s="79">
        <f t="shared" si="58"/>
        <v>0</v>
      </c>
      <c r="I450" s="79">
        <v>0</v>
      </c>
      <c r="J450" s="217">
        <v>0</v>
      </c>
      <c r="K450" s="79">
        <f t="shared" si="59"/>
        <v>0</v>
      </c>
    </row>
    <row r="451" spans="1:11" ht="15.75">
      <c r="A451" s="47">
        <v>27</v>
      </c>
      <c r="B451" s="83" t="s">
        <v>38</v>
      </c>
      <c r="C451" s="78">
        <v>11</v>
      </c>
      <c r="D451" s="78">
        <v>171</v>
      </c>
      <c r="E451" s="79">
        <v>22.13</v>
      </c>
      <c r="F451" s="79">
        <v>0</v>
      </c>
      <c r="G451" s="79">
        <v>0</v>
      </c>
      <c r="H451" s="79">
        <f t="shared" si="58"/>
        <v>22.13</v>
      </c>
      <c r="I451" s="79">
        <v>0</v>
      </c>
      <c r="J451" s="217">
        <v>0</v>
      </c>
      <c r="K451" s="79">
        <f t="shared" si="59"/>
        <v>22.13</v>
      </c>
    </row>
    <row r="452" spans="1:11" ht="15.75">
      <c r="A452" s="47">
        <v>28</v>
      </c>
      <c r="B452" s="83" t="s">
        <v>39</v>
      </c>
      <c r="C452" s="78">
        <v>3</v>
      </c>
      <c r="D452" s="78">
        <v>52</v>
      </c>
      <c r="E452" s="79">
        <v>6.73</v>
      </c>
      <c r="F452" s="79">
        <v>0</v>
      </c>
      <c r="G452" s="79">
        <v>0</v>
      </c>
      <c r="H452" s="79">
        <f t="shared" si="58"/>
        <v>6.73</v>
      </c>
      <c r="I452" s="79">
        <v>0</v>
      </c>
      <c r="J452" s="217">
        <v>0</v>
      </c>
      <c r="K452" s="79">
        <f t="shared" si="59"/>
        <v>6.73</v>
      </c>
    </row>
    <row r="453" spans="1:11" ht="15.75">
      <c r="A453" s="47">
        <v>29</v>
      </c>
      <c r="B453" s="83" t="s">
        <v>40</v>
      </c>
      <c r="C453" s="78">
        <v>0</v>
      </c>
      <c r="D453" s="78">
        <v>0</v>
      </c>
      <c r="E453" s="79">
        <v>0</v>
      </c>
      <c r="F453" s="79">
        <v>0</v>
      </c>
      <c r="G453" s="79">
        <v>0</v>
      </c>
      <c r="H453" s="79">
        <f t="shared" si="58"/>
        <v>0</v>
      </c>
      <c r="I453" s="79">
        <v>0</v>
      </c>
      <c r="J453" s="217">
        <v>0</v>
      </c>
      <c r="K453" s="79">
        <f t="shared" si="59"/>
        <v>0</v>
      </c>
    </row>
    <row r="454" spans="1:11" ht="15.75">
      <c r="A454" s="47">
        <v>30</v>
      </c>
      <c r="B454" s="50" t="s">
        <v>41</v>
      </c>
      <c r="C454" s="82">
        <v>17</v>
      </c>
      <c r="D454" s="82">
        <v>262</v>
      </c>
      <c r="E454" s="79">
        <v>33.9</v>
      </c>
      <c r="F454" s="79">
        <v>0</v>
      </c>
      <c r="G454" s="79">
        <v>0</v>
      </c>
      <c r="H454" s="79">
        <f t="shared" si="58"/>
        <v>33.9</v>
      </c>
      <c r="I454" s="79">
        <v>0</v>
      </c>
      <c r="J454" s="217">
        <v>0</v>
      </c>
      <c r="K454" s="79">
        <f t="shared" si="59"/>
        <v>33.9</v>
      </c>
    </row>
    <row r="455" spans="1:11" ht="15.75">
      <c r="A455" s="51"/>
      <c r="B455" s="51" t="s">
        <v>42</v>
      </c>
      <c r="C455" s="55">
        <f>SUM(C425:C454)</f>
        <v>1091</v>
      </c>
      <c r="D455" s="55">
        <f t="shared" ref="D455:H455" si="60">SUM(D425:D454)</f>
        <v>1900</v>
      </c>
      <c r="E455" s="56">
        <f t="shared" si="60"/>
        <v>133.88</v>
      </c>
      <c r="F455" s="56">
        <f t="shared" si="60"/>
        <v>0</v>
      </c>
      <c r="G455" s="56">
        <f t="shared" si="60"/>
        <v>0</v>
      </c>
      <c r="H455" s="56">
        <f t="shared" si="60"/>
        <v>133.88</v>
      </c>
      <c r="I455" s="79">
        <v>0</v>
      </c>
      <c r="J455" s="217">
        <v>0</v>
      </c>
      <c r="K455" s="56">
        <f t="shared" ref="K455" si="61">SUM(K425:K454)</f>
        <v>131.81</v>
      </c>
    </row>
    <row r="456" spans="1:11" ht="42" customHeight="1">
      <c r="A456" s="255" t="s">
        <v>174</v>
      </c>
      <c r="B456" s="255"/>
      <c r="C456" s="255"/>
      <c r="D456" s="255"/>
      <c r="E456" s="255"/>
      <c r="F456" s="255"/>
      <c r="G456" s="255"/>
      <c r="H456" s="255"/>
      <c r="I456" s="255"/>
      <c r="J456" s="255"/>
      <c r="K456" s="255"/>
    </row>
    <row r="457" spans="1:11" ht="15.75">
      <c r="A457" s="256" t="s">
        <v>0</v>
      </c>
      <c r="B457" s="256" t="s">
        <v>1</v>
      </c>
      <c r="C457" s="256" t="s">
        <v>2</v>
      </c>
      <c r="D457" s="256" t="s">
        <v>3</v>
      </c>
      <c r="E457" s="256" t="s">
        <v>4</v>
      </c>
      <c r="F457" s="257"/>
      <c r="G457" s="257"/>
      <c r="H457" s="257"/>
      <c r="I457" s="257"/>
      <c r="J457" s="257"/>
      <c r="K457" s="257"/>
    </row>
    <row r="458" spans="1:11" ht="63">
      <c r="A458" s="256"/>
      <c r="B458" s="256"/>
      <c r="C458" s="256"/>
      <c r="D458" s="256"/>
      <c r="E458" s="228" t="s">
        <v>152</v>
      </c>
      <c r="F458" s="228" t="s">
        <v>49</v>
      </c>
      <c r="G458" s="228" t="s">
        <v>6</v>
      </c>
      <c r="H458" s="228" t="s">
        <v>7</v>
      </c>
      <c r="I458" s="228" t="s">
        <v>8</v>
      </c>
      <c r="J458" s="228" t="s">
        <v>9</v>
      </c>
      <c r="K458" s="228" t="s">
        <v>10</v>
      </c>
    </row>
    <row r="459" spans="1:11" ht="15.75">
      <c r="A459" s="77">
        <v>1</v>
      </c>
      <c r="B459" s="77">
        <v>2</v>
      </c>
      <c r="C459" s="77">
        <v>3</v>
      </c>
      <c r="D459" s="77">
        <v>4</v>
      </c>
      <c r="E459" s="77">
        <v>5</v>
      </c>
      <c r="F459" s="77">
        <v>6</v>
      </c>
      <c r="G459" s="77">
        <v>7</v>
      </c>
      <c r="H459" s="77">
        <v>8</v>
      </c>
      <c r="I459" s="77">
        <v>9</v>
      </c>
      <c r="J459" s="77">
        <v>10</v>
      </c>
      <c r="K459" s="77">
        <v>11</v>
      </c>
    </row>
    <row r="460" spans="1:11" ht="15.75">
      <c r="A460" s="47">
        <v>1</v>
      </c>
      <c r="B460" s="83" t="s">
        <v>13</v>
      </c>
      <c r="C460" s="78">
        <v>0</v>
      </c>
      <c r="D460" s="78">
        <v>0</v>
      </c>
      <c r="E460" s="79">
        <v>0</v>
      </c>
      <c r="F460" s="79">
        <v>0</v>
      </c>
      <c r="G460" s="79">
        <v>0</v>
      </c>
      <c r="H460" s="79">
        <f>SUM(E460:G460)</f>
        <v>0</v>
      </c>
      <c r="I460" s="79">
        <v>0</v>
      </c>
      <c r="J460" s="217">
        <v>0</v>
      </c>
      <c r="K460" s="79">
        <f>H460-I460</f>
        <v>0</v>
      </c>
    </row>
    <row r="461" spans="1:11" ht="15.75">
      <c r="A461" s="47">
        <v>2</v>
      </c>
      <c r="B461" s="91" t="s">
        <v>14</v>
      </c>
      <c r="C461" s="78">
        <v>1</v>
      </c>
      <c r="D461" s="78">
        <v>25</v>
      </c>
      <c r="E461" s="79">
        <v>0</v>
      </c>
      <c r="F461" s="79">
        <v>0</v>
      </c>
      <c r="G461" s="79">
        <v>0</v>
      </c>
      <c r="H461" s="79">
        <f t="shared" ref="H461:H489" si="62">SUM(E461:G461)</f>
        <v>0</v>
      </c>
      <c r="I461" s="79">
        <v>0</v>
      </c>
      <c r="J461" s="217">
        <v>0</v>
      </c>
      <c r="K461" s="79">
        <f t="shared" ref="K461:K489" si="63">H461-I461</f>
        <v>0</v>
      </c>
    </row>
    <row r="462" spans="1:11" ht="15.75">
      <c r="A462" s="47">
        <v>3</v>
      </c>
      <c r="B462" s="83" t="s">
        <v>15</v>
      </c>
      <c r="C462" s="78">
        <v>0</v>
      </c>
      <c r="D462" s="78">
        <v>0</v>
      </c>
      <c r="E462" s="79">
        <v>0</v>
      </c>
      <c r="F462" s="79">
        <v>0</v>
      </c>
      <c r="G462" s="79">
        <v>0</v>
      </c>
      <c r="H462" s="79">
        <f t="shared" si="62"/>
        <v>0</v>
      </c>
      <c r="I462" s="79">
        <v>0</v>
      </c>
      <c r="J462" s="217">
        <v>0</v>
      </c>
      <c r="K462" s="79">
        <f t="shared" si="63"/>
        <v>0</v>
      </c>
    </row>
    <row r="463" spans="1:11" ht="15.75">
      <c r="A463" s="47">
        <v>4</v>
      </c>
      <c r="B463" s="83" t="s">
        <v>16</v>
      </c>
      <c r="C463" s="78">
        <v>0</v>
      </c>
      <c r="D463" s="78">
        <v>0</v>
      </c>
      <c r="E463" s="79">
        <v>0</v>
      </c>
      <c r="F463" s="79">
        <v>0</v>
      </c>
      <c r="G463" s="79">
        <v>0</v>
      </c>
      <c r="H463" s="79">
        <f t="shared" si="62"/>
        <v>0</v>
      </c>
      <c r="I463" s="79">
        <v>0</v>
      </c>
      <c r="J463" s="217">
        <v>0</v>
      </c>
      <c r="K463" s="79">
        <f t="shared" si="63"/>
        <v>0</v>
      </c>
    </row>
    <row r="464" spans="1:11" ht="15.75">
      <c r="A464" s="47">
        <v>5</v>
      </c>
      <c r="B464" s="83" t="s">
        <v>80</v>
      </c>
      <c r="C464" s="78">
        <v>0</v>
      </c>
      <c r="D464" s="78">
        <v>0</v>
      </c>
      <c r="E464" s="79">
        <v>0</v>
      </c>
      <c r="F464" s="79">
        <v>0</v>
      </c>
      <c r="G464" s="79">
        <v>0</v>
      </c>
      <c r="H464" s="79">
        <f t="shared" si="62"/>
        <v>0</v>
      </c>
      <c r="I464" s="79">
        <v>0</v>
      </c>
      <c r="J464" s="217">
        <v>0</v>
      </c>
      <c r="K464" s="79">
        <f t="shared" si="63"/>
        <v>0</v>
      </c>
    </row>
    <row r="465" spans="1:11" ht="15.75">
      <c r="A465" s="47">
        <v>6</v>
      </c>
      <c r="B465" s="83" t="s">
        <v>17</v>
      </c>
      <c r="C465" s="78">
        <v>0</v>
      </c>
      <c r="D465" s="78">
        <v>0</v>
      </c>
      <c r="E465" s="79">
        <v>0</v>
      </c>
      <c r="F465" s="79">
        <v>0</v>
      </c>
      <c r="G465" s="79">
        <v>0</v>
      </c>
      <c r="H465" s="79">
        <f t="shared" si="62"/>
        <v>0</v>
      </c>
      <c r="I465" s="79">
        <v>0</v>
      </c>
      <c r="J465" s="217">
        <v>0</v>
      </c>
      <c r="K465" s="79">
        <f t="shared" si="63"/>
        <v>0</v>
      </c>
    </row>
    <row r="466" spans="1:11" ht="15.75">
      <c r="A466" s="47">
        <v>7</v>
      </c>
      <c r="B466" s="83" t="s">
        <v>18</v>
      </c>
      <c r="C466" s="78">
        <v>0</v>
      </c>
      <c r="D466" s="78">
        <v>0</v>
      </c>
      <c r="E466" s="79">
        <v>0</v>
      </c>
      <c r="F466" s="79">
        <v>0</v>
      </c>
      <c r="G466" s="79">
        <v>0</v>
      </c>
      <c r="H466" s="79">
        <f t="shared" si="62"/>
        <v>0</v>
      </c>
      <c r="I466" s="79">
        <v>0</v>
      </c>
      <c r="J466" s="217">
        <v>0</v>
      </c>
      <c r="K466" s="79">
        <f t="shared" si="63"/>
        <v>0</v>
      </c>
    </row>
    <row r="467" spans="1:11" ht="15.75">
      <c r="A467" s="47">
        <v>8</v>
      </c>
      <c r="B467" s="83" t="s">
        <v>19</v>
      </c>
      <c r="C467" s="78">
        <v>0</v>
      </c>
      <c r="D467" s="78">
        <v>0</v>
      </c>
      <c r="E467" s="79">
        <v>0</v>
      </c>
      <c r="F467" s="79">
        <v>0</v>
      </c>
      <c r="G467" s="79">
        <v>0</v>
      </c>
      <c r="H467" s="79">
        <f t="shared" si="62"/>
        <v>0</v>
      </c>
      <c r="I467" s="79">
        <v>0</v>
      </c>
      <c r="J467" s="217">
        <v>0</v>
      </c>
      <c r="K467" s="79">
        <f t="shared" si="63"/>
        <v>0</v>
      </c>
    </row>
    <row r="468" spans="1:11" ht="15.75">
      <c r="A468" s="47">
        <v>9</v>
      </c>
      <c r="B468" s="83" t="s">
        <v>20</v>
      </c>
      <c r="C468" s="78">
        <v>0</v>
      </c>
      <c r="D468" s="78">
        <v>0</v>
      </c>
      <c r="E468" s="79">
        <v>0</v>
      </c>
      <c r="F468" s="79">
        <v>0</v>
      </c>
      <c r="G468" s="79">
        <v>0</v>
      </c>
      <c r="H468" s="79">
        <f t="shared" si="62"/>
        <v>0</v>
      </c>
      <c r="I468" s="79">
        <v>0</v>
      </c>
      <c r="J468" s="217">
        <v>0</v>
      </c>
      <c r="K468" s="79">
        <f t="shared" si="63"/>
        <v>0</v>
      </c>
    </row>
    <row r="469" spans="1:11" ht="15.75">
      <c r="A469" s="47">
        <v>10</v>
      </c>
      <c r="B469" s="91" t="s">
        <v>21</v>
      </c>
      <c r="C469" s="78">
        <v>5</v>
      </c>
      <c r="D469" s="78">
        <v>96</v>
      </c>
      <c r="E469" s="79">
        <v>6.47</v>
      </c>
      <c r="F469" s="79">
        <v>0</v>
      </c>
      <c r="G469" s="79">
        <v>0</v>
      </c>
      <c r="H469" s="79">
        <f t="shared" si="62"/>
        <v>6.47</v>
      </c>
      <c r="I469" s="79">
        <v>0</v>
      </c>
      <c r="J469" s="217">
        <v>0</v>
      </c>
      <c r="K469" s="79">
        <f t="shared" si="63"/>
        <v>6.47</v>
      </c>
    </row>
    <row r="470" spans="1:11" ht="15.75">
      <c r="A470" s="47">
        <v>11</v>
      </c>
      <c r="B470" s="83" t="s">
        <v>22</v>
      </c>
      <c r="C470" s="78">
        <v>0</v>
      </c>
      <c r="D470" s="78">
        <v>0</v>
      </c>
      <c r="E470" s="79">
        <v>0</v>
      </c>
      <c r="F470" s="79">
        <v>0</v>
      </c>
      <c r="G470" s="79">
        <v>0</v>
      </c>
      <c r="H470" s="79">
        <f t="shared" si="62"/>
        <v>0</v>
      </c>
      <c r="I470" s="79">
        <v>0</v>
      </c>
      <c r="J470" s="217">
        <v>0</v>
      </c>
      <c r="K470" s="79">
        <f t="shared" si="63"/>
        <v>0</v>
      </c>
    </row>
    <row r="471" spans="1:11" ht="15.75">
      <c r="A471" s="47">
        <v>12</v>
      </c>
      <c r="B471" s="83" t="s">
        <v>23</v>
      </c>
      <c r="C471" s="78">
        <v>0</v>
      </c>
      <c r="D471" s="78">
        <v>0</v>
      </c>
      <c r="E471" s="79">
        <v>0</v>
      </c>
      <c r="F471" s="79">
        <v>0</v>
      </c>
      <c r="G471" s="79">
        <v>0</v>
      </c>
      <c r="H471" s="79">
        <f t="shared" si="62"/>
        <v>0</v>
      </c>
      <c r="I471" s="79">
        <v>0</v>
      </c>
      <c r="J471" s="217">
        <v>0</v>
      </c>
      <c r="K471" s="79">
        <f t="shared" si="63"/>
        <v>0</v>
      </c>
    </row>
    <row r="472" spans="1:11" ht="15.75">
      <c r="A472" s="47">
        <v>13</v>
      </c>
      <c r="B472" s="83" t="s">
        <v>24</v>
      </c>
      <c r="C472" s="78">
        <v>0</v>
      </c>
      <c r="D472" s="78">
        <v>0</v>
      </c>
      <c r="E472" s="79">
        <v>0</v>
      </c>
      <c r="F472" s="79">
        <v>0</v>
      </c>
      <c r="G472" s="79">
        <v>0</v>
      </c>
      <c r="H472" s="79">
        <f t="shared" si="62"/>
        <v>0</v>
      </c>
      <c r="I472" s="79">
        <v>0</v>
      </c>
      <c r="J472" s="217">
        <v>0</v>
      </c>
      <c r="K472" s="79">
        <f t="shared" si="63"/>
        <v>0</v>
      </c>
    </row>
    <row r="473" spans="1:11" ht="15.75">
      <c r="A473" s="47">
        <v>14</v>
      </c>
      <c r="B473" s="83" t="s">
        <v>25</v>
      </c>
      <c r="C473" s="78">
        <v>0</v>
      </c>
      <c r="D473" s="78">
        <v>0</v>
      </c>
      <c r="E473" s="79">
        <v>0</v>
      </c>
      <c r="F473" s="79">
        <v>0</v>
      </c>
      <c r="G473" s="79">
        <v>0</v>
      </c>
      <c r="H473" s="79">
        <f t="shared" si="62"/>
        <v>0</v>
      </c>
      <c r="I473" s="79">
        <v>0</v>
      </c>
      <c r="J473" s="217">
        <v>0</v>
      </c>
      <c r="K473" s="79">
        <f t="shared" si="63"/>
        <v>0</v>
      </c>
    </row>
    <row r="474" spans="1:11" ht="15.75">
      <c r="A474" s="47">
        <v>15</v>
      </c>
      <c r="B474" s="91" t="s">
        <v>26</v>
      </c>
      <c r="C474" s="78">
        <v>2</v>
      </c>
      <c r="D474" s="78">
        <v>37</v>
      </c>
      <c r="E474" s="79">
        <v>4.79</v>
      </c>
      <c r="F474" s="79">
        <v>0</v>
      </c>
      <c r="G474" s="79">
        <v>0</v>
      </c>
      <c r="H474" s="79">
        <f t="shared" si="62"/>
        <v>4.79</v>
      </c>
      <c r="I474" s="79">
        <v>0</v>
      </c>
      <c r="J474" s="217">
        <v>0</v>
      </c>
      <c r="K474" s="79">
        <f t="shared" si="63"/>
        <v>4.79</v>
      </c>
    </row>
    <row r="475" spans="1:11" ht="15.75">
      <c r="A475" s="47">
        <v>16</v>
      </c>
      <c r="B475" s="83" t="s">
        <v>27</v>
      </c>
      <c r="C475" s="78">
        <v>12</v>
      </c>
      <c r="D475" s="78">
        <v>153</v>
      </c>
      <c r="E475" s="79">
        <v>3.3</v>
      </c>
      <c r="F475" s="79">
        <v>0</v>
      </c>
      <c r="G475" s="79">
        <v>0</v>
      </c>
      <c r="H475" s="79">
        <f t="shared" si="62"/>
        <v>3.3</v>
      </c>
      <c r="I475" s="79">
        <v>0</v>
      </c>
      <c r="J475" s="217">
        <v>0</v>
      </c>
      <c r="K475" s="79">
        <f t="shared" si="63"/>
        <v>3.3</v>
      </c>
    </row>
    <row r="476" spans="1:11" ht="15.75">
      <c r="A476" s="47">
        <v>17</v>
      </c>
      <c r="B476" s="83" t="s">
        <v>28</v>
      </c>
      <c r="C476" s="78">
        <v>0</v>
      </c>
      <c r="D476" s="78">
        <v>0</v>
      </c>
      <c r="E476" s="79">
        <v>0</v>
      </c>
      <c r="F476" s="79">
        <v>0</v>
      </c>
      <c r="G476" s="79">
        <v>0</v>
      </c>
      <c r="H476" s="79">
        <f t="shared" si="62"/>
        <v>0</v>
      </c>
      <c r="I476" s="79">
        <v>0</v>
      </c>
      <c r="J476" s="217">
        <v>0</v>
      </c>
      <c r="K476" s="79">
        <f t="shared" si="63"/>
        <v>0</v>
      </c>
    </row>
    <row r="477" spans="1:11" ht="15.75">
      <c r="A477" s="47">
        <v>18</v>
      </c>
      <c r="B477" s="91" t="s">
        <v>29</v>
      </c>
      <c r="C477" s="78">
        <v>10</v>
      </c>
      <c r="D477" s="78">
        <v>219</v>
      </c>
      <c r="E477" s="79">
        <v>28.34</v>
      </c>
      <c r="F477" s="79">
        <v>0</v>
      </c>
      <c r="G477" s="79">
        <v>0</v>
      </c>
      <c r="H477" s="79">
        <f t="shared" si="62"/>
        <v>28.34</v>
      </c>
      <c r="I477" s="79">
        <v>0</v>
      </c>
      <c r="J477" s="217">
        <v>0</v>
      </c>
      <c r="K477" s="79">
        <f t="shared" si="63"/>
        <v>28.34</v>
      </c>
    </row>
    <row r="478" spans="1:11" ht="15.75">
      <c r="A478" s="47">
        <v>19</v>
      </c>
      <c r="B478" s="91" t="s">
        <v>30</v>
      </c>
      <c r="C478" s="78">
        <v>0</v>
      </c>
      <c r="D478" s="78">
        <v>0</v>
      </c>
      <c r="E478" s="79">
        <v>0</v>
      </c>
      <c r="F478" s="79">
        <v>0</v>
      </c>
      <c r="G478" s="79">
        <v>0</v>
      </c>
      <c r="H478" s="79">
        <f t="shared" si="62"/>
        <v>0</v>
      </c>
      <c r="I478" s="79">
        <v>0</v>
      </c>
      <c r="J478" s="217">
        <v>0</v>
      </c>
      <c r="K478" s="79">
        <f t="shared" si="63"/>
        <v>0</v>
      </c>
    </row>
    <row r="479" spans="1:11" ht="15.75">
      <c r="A479" s="47">
        <v>20</v>
      </c>
      <c r="B479" s="91" t="s">
        <v>31</v>
      </c>
      <c r="C479" s="78">
        <v>14</v>
      </c>
      <c r="D479" s="78">
        <v>226</v>
      </c>
      <c r="E479" s="79">
        <v>21.35</v>
      </c>
      <c r="F479" s="79">
        <v>0</v>
      </c>
      <c r="G479" s="79">
        <v>0</v>
      </c>
      <c r="H479" s="79">
        <f t="shared" si="62"/>
        <v>21.35</v>
      </c>
      <c r="I479" s="79">
        <v>2.0699999999999998</v>
      </c>
      <c r="J479" s="217">
        <v>0</v>
      </c>
      <c r="K479" s="79">
        <f t="shared" si="63"/>
        <v>19.28</v>
      </c>
    </row>
    <row r="480" spans="1:11" ht="15.75">
      <c r="A480" s="47">
        <v>21</v>
      </c>
      <c r="B480" s="83" t="s">
        <v>32</v>
      </c>
      <c r="C480" s="78">
        <v>7</v>
      </c>
      <c r="D480" s="78">
        <v>108</v>
      </c>
      <c r="E480" s="79">
        <v>0</v>
      </c>
      <c r="F480" s="79">
        <v>0</v>
      </c>
      <c r="G480" s="79">
        <v>0</v>
      </c>
      <c r="H480" s="79">
        <f t="shared" si="62"/>
        <v>0</v>
      </c>
      <c r="I480" s="79">
        <v>0</v>
      </c>
      <c r="J480" s="217">
        <v>0</v>
      </c>
      <c r="K480" s="79">
        <f t="shared" si="63"/>
        <v>0</v>
      </c>
    </row>
    <row r="481" spans="1:11" ht="15.75">
      <c r="A481" s="47">
        <v>22</v>
      </c>
      <c r="B481" s="83" t="s">
        <v>33</v>
      </c>
      <c r="C481" s="78">
        <v>999</v>
      </c>
      <c r="D481" s="78">
        <v>382</v>
      </c>
      <c r="E481" s="79">
        <v>0</v>
      </c>
      <c r="F481" s="79">
        <v>0</v>
      </c>
      <c r="G481" s="79">
        <v>0</v>
      </c>
      <c r="H481" s="79">
        <f t="shared" si="62"/>
        <v>0</v>
      </c>
      <c r="I481" s="79">
        <v>0</v>
      </c>
      <c r="J481" s="217">
        <v>0</v>
      </c>
      <c r="K481" s="79">
        <f t="shared" si="63"/>
        <v>0</v>
      </c>
    </row>
    <row r="482" spans="1:11" ht="15.75">
      <c r="A482" s="47">
        <v>23</v>
      </c>
      <c r="B482" s="83" t="s">
        <v>34</v>
      </c>
      <c r="C482" s="78">
        <v>10</v>
      </c>
      <c r="D482" s="78">
        <v>169</v>
      </c>
      <c r="E482" s="79">
        <v>6.87</v>
      </c>
      <c r="F482" s="79">
        <v>0</v>
      </c>
      <c r="G482" s="79">
        <v>0</v>
      </c>
      <c r="H482" s="79">
        <f t="shared" si="62"/>
        <v>6.87</v>
      </c>
      <c r="I482" s="79">
        <v>0</v>
      </c>
      <c r="J482" s="217">
        <v>0</v>
      </c>
      <c r="K482" s="79">
        <f t="shared" si="63"/>
        <v>6.87</v>
      </c>
    </row>
    <row r="483" spans="1:11" ht="15.75">
      <c r="A483" s="47">
        <v>24</v>
      </c>
      <c r="B483" s="83" t="s">
        <v>36</v>
      </c>
      <c r="C483" s="78">
        <v>0</v>
      </c>
      <c r="D483" s="78">
        <v>0</v>
      </c>
      <c r="E483" s="79">
        <v>0</v>
      </c>
      <c r="F483" s="79">
        <v>0</v>
      </c>
      <c r="G483" s="79">
        <v>0</v>
      </c>
      <c r="H483" s="79">
        <f t="shared" si="62"/>
        <v>0</v>
      </c>
      <c r="I483" s="79">
        <v>0</v>
      </c>
      <c r="J483" s="217">
        <v>0</v>
      </c>
      <c r="K483" s="79">
        <f t="shared" si="63"/>
        <v>0</v>
      </c>
    </row>
    <row r="484" spans="1:11" ht="15.75">
      <c r="A484" s="47">
        <v>25</v>
      </c>
      <c r="B484" s="83" t="s">
        <v>35</v>
      </c>
      <c r="C484" s="78">
        <v>0</v>
      </c>
      <c r="D484" s="78">
        <v>0</v>
      </c>
      <c r="E484" s="79">
        <v>0</v>
      </c>
      <c r="F484" s="79">
        <v>0</v>
      </c>
      <c r="G484" s="79">
        <v>0</v>
      </c>
      <c r="H484" s="79">
        <f t="shared" si="62"/>
        <v>0</v>
      </c>
      <c r="I484" s="79">
        <v>0</v>
      </c>
      <c r="J484" s="217">
        <v>0</v>
      </c>
      <c r="K484" s="79">
        <f t="shared" si="63"/>
        <v>0</v>
      </c>
    </row>
    <row r="485" spans="1:11" ht="15.75">
      <c r="A485" s="47">
        <v>26</v>
      </c>
      <c r="B485" s="83" t="s">
        <v>37</v>
      </c>
      <c r="C485" s="78">
        <v>0</v>
      </c>
      <c r="D485" s="78">
        <v>0</v>
      </c>
      <c r="E485" s="79">
        <v>0</v>
      </c>
      <c r="F485" s="79">
        <v>0</v>
      </c>
      <c r="G485" s="79">
        <v>0</v>
      </c>
      <c r="H485" s="79">
        <f t="shared" si="62"/>
        <v>0</v>
      </c>
      <c r="I485" s="79">
        <v>0</v>
      </c>
      <c r="J485" s="217">
        <v>0</v>
      </c>
      <c r="K485" s="79">
        <f t="shared" si="63"/>
        <v>0</v>
      </c>
    </row>
    <row r="486" spans="1:11" ht="15.75">
      <c r="A486" s="47">
        <v>27</v>
      </c>
      <c r="B486" s="83" t="s">
        <v>38</v>
      </c>
      <c r="C486" s="78">
        <v>11</v>
      </c>
      <c r="D486" s="78">
        <v>171</v>
      </c>
      <c r="E486" s="79">
        <v>22.13</v>
      </c>
      <c r="F486" s="79">
        <v>0</v>
      </c>
      <c r="G486" s="79">
        <v>0</v>
      </c>
      <c r="H486" s="79">
        <f t="shared" si="62"/>
        <v>22.13</v>
      </c>
      <c r="I486" s="79">
        <v>0</v>
      </c>
      <c r="J486" s="217">
        <v>0</v>
      </c>
      <c r="K486" s="79">
        <f t="shared" si="63"/>
        <v>22.13</v>
      </c>
    </row>
    <row r="487" spans="1:11" ht="15.75">
      <c r="A487" s="47">
        <v>28</v>
      </c>
      <c r="B487" s="83" t="s">
        <v>39</v>
      </c>
      <c r="C487" s="78">
        <v>3</v>
      </c>
      <c r="D487" s="78">
        <v>52</v>
      </c>
      <c r="E487" s="79">
        <v>6.73</v>
      </c>
      <c r="F487" s="79">
        <v>0</v>
      </c>
      <c r="G487" s="79">
        <v>0</v>
      </c>
      <c r="H487" s="79">
        <f t="shared" si="62"/>
        <v>6.73</v>
      </c>
      <c r="I487" s="79">
        <v>0</v>
      </c>
      <c r="J487" s="217">
        <v>0</v>
      </c>
      <c r="K487" s="79">
        <f t="shared" si="63"/>
        <v>6.73</v>
      </c>
    </row>
    <row r="488" spans="1:11" ht="15.75">
      <c r="A488" s="47">
        <v>29</v>
      </c>
      <c r="B488" s="83" t="s">
        <v>40</v>
      </c>
      <c r="C488" s="78">
        <v>0</v>
      </c>
      <c r="D488" s="78">
        <v>0</v>
      </c>
      <c r="E488" s="79">
        <v>0</v>
      </c>
      <c r="F488" s="79">
        <v>0</v>
      </c>
      <c r="G488" s="79">
        <v>0</v>
      </c>
      <c r="H488" s="79">
        <f t="shared" si="62"/>
        <v>0</v>
      </c>
      <c r="I488" s="79">
        <v>0</v>
      </c>
      <c r="J488" s="217">
        <v>0</v>
      </c>
      <c r="K488" s="79">
        <f t="shared" si="63"/>
        <v>0</v>
      </c>
    </row>
    <row r="489" spans="1:11" ht="15.75">
      <c r="A489" s="47">
        <v>30</v>
      </c>
      <c r="B489" s="50" t="s">
        <v>41</v>
      </c>
      <c r="C489" s="82">
        <v>17</v>
      </c>
      <c r="D489" s="82">
        <v>262</v>
      </c>
      <c r="E489" s="79">
        <v>33.9</v>
      </c>
      <c r="F489" s="79">
        <v>0</v>
      </c>
      <c r="G489" s="79">
        <v>0</v>
      </c>
      <c r="H489" s="79">
        <f t="shared" si="62"/>
        <v>33.9</v>
      </c>
      <c r="I489" s="79">
        <v>0</v>
      </c>
      <c r="J489" s="217">
        <v>0</v>
      </c>
      <c r="K489" s="79">
        <f t="shared" si="63"/>
        <v>33.9</v>
      </c>
    </row>
    <row r="490" spans="1:11" ht="15.75">
      <c r="A490" s="51"/>
      <c r="B490" s="51" t="s">
        <v>42</v>
      </c>
      <c r="C490" s="55">
        <f>SUM(C460:C489)</f>
        <v>1091</v>
      </c>
      <c r="D490" s="55">
        <f t="shared" ref="D490:H490" si="64">SUM(D460:D489)</f>
        <v>1900</v>
      </c>
      <c r="E490" s="56">
        <f t="shared" si="64"/>
        <v>133.88</v>
      </c>
      <c r="F490" s="56">
        <f t="shared" si="64"/>
        <v>0</v>
      </c>
      <c r="G490" s="56">
        <f t="shared" si="64"/>
        <v>0</v>
      </c>
      <c r="H490" s="56">
        <f t="shared" si="64"/>
        <v>133.88</v>
      </c>
      <c r="I490" s="79">
        <v>0</v>
      </c>
      <c r="J490" s="217">
        <v>0</v>
      </c>
      <c r="K490" s="56">
        <f t="shared" ref="K490" si="65">SUM(K460:K489)</f>
        <v>131.81</v>
      </c>
    </row>
    <row r="491" spans="1:11" ht="37.5" customHeight="1">
      <c r="A491" s="255" t="s">
        <v>181</v>
      </c>
      <c r="B491" s="255"/>
      <c r="C491" s="255"/>
      <c r="D491" s="255"/>
      <c r="E491" s="255"/>
      <c r="F491" s="255"/>
      <c r="G491" s="255"/>
      <c r="H491" s="255"/>
      <c r="I491" s="255"/>
      <c r="J491" s="255"/>
      <c r="K491" s="255"/>
    </row>
    <row r="492" spans="1:11" ht="15.75">
      <c r="A492" s="256" t="s">
        <v>0</v>
      </c>
      <c r="B492" s="256" t="s">
        <v>1</v>
      </c>
      <c r="C492" s="256" t="s">
        <v>2</v>
      </c>
      <c r="D492" s="256" t="s">
        <v>3</v>
      </c>
      <c r="E492" s="256" t="s">
        <v>4</v>
      </c>
      <c r="F492" s="257"/>
      <c r="G492" s="257"/>
      <c r="H492" s="257"/>
      <c r="I492" s="257"/>
      <c r="J492" s="257"/>
      <c r="K492" s="257"/>
    </row>
    <row r="493" spans="1:11" ht="63">
      <c r="A493" s="256"/>
      <c r="B493" s="256"/>
      <c r="C493" s="256"/>
      <c r="D493" s="256"/>
      <c r="E493" s="235" t="s">
        <v>152</v>
      </c>
      <c r="F493" s="235" t="s">
        <v>49</v>
      </c>
      <c r="G493" s="235" t="s">
        <v>6</v>
      </c>
      <c r="H493" s="235" t="s">
        <v>7</v>
      </c>
      <c r="I493" s="235" t="s">
        <v>8</v>
      </c>
      <c r="J493" s="235" t="s">
        <v>9</v>
      </c>
      <c r="K493" s="235" t="s">
        <v>10</v>
      </c>
    </row>
    <row r="494" spans="1:11" ht="15.75">
      <c r="A494" s="77">
        <v>1</v>
      </c>
      <c r="B494" s="77">
        <v>2</v>
      </c>
      <c r="C494" s="77">
        <v>3</v>
      </c>
      <c r="D494" s="77">
        <v>4</v>
      </c>
      <c r="E494" s="77">
        <v>5</v>
      </c>
      <c r="F494" s="77">
        <v>6</v>
      </c>
      <c r="G494" s="77">
        <v>7</v>
      </c>
      <c r="H494" s="77">
        <v>8</v>
      </c>
      <c r="I494" s="77">
        <v>9</v>
      </c>
      <c r="J494" s="77">
        <v>10</v>
      </c>
      <c r="K494" s="77">
        <v>11</v>
      </c>
    </row>
    <row r="495" spans="1:11" ht="15.75">
      <c r="A495" s="47">
        <v>1</v>
      </c>
      <c r="B495" s="83" t="s">
        <v>13</v>
      </c>
      <c r="C495" s="78">
        <v>0</v>
      </c>
      <c r="D495" s="78">
        <v>0</v>
      </c>
      <c r="E495" s="79">
        <v>0</v>
      </c>
      <c r="F495" s="79">
        <v>0</v>
      </c>
      <c r="G495" s="79">
        <v>0</v>
      </c>
      <c r="H495" s="79">
        <f>SUM(E495:G495)</f>
        <v>0</v>
      </c>
      <c r="I495" s="79">
        <v>0</v>
      </c>
      <c r="J495" s="217">
        <v>0</v>
      </c>
      <c r="K495" s="79">
        <f>H495-I495</f>
        <v>0</v>
      </c>
    </row>
    <row r="496" spans="1:11" ht="15.75">
      <c r="A496" s="47">
        <v>2</v>
      </c>
      <c r="B496" s="83" t="s">
        <v>14</v>
      </c>
      <c r="C496" s="78">
        <v>1</v>
      </c>
      <c r="D496" s="78">
        <v>25</v>
      </c>
      <c r="E496" s="79">
        <v>0</v>
      </c>
      <c r="F496" s="79">
        <v>0</v>
      </c>
      <c r="G496" s="79">
        <v>0</v>
      </c>
      <c r="H496" s="79">
        <f t="shared" ref="H496:H524" si="66">SUM(E496:G496)</f>
        <v>0</v>
      </c>
      <c r="I496" s="79">
        <v>0</v>
      </c>
      <c r="J496" s="217">
        <v>0</v>
      </c>
      <c r="K496" s="79">
        <f t="shared" ref="K496:K524" si="67">H496-I496</f>
        <v>0</v>
      </c>
    </row>
    <row r="497" spans="1:11" ht="15.75">
      <c r="A497" s="47">
        <v>3</v>
      </c>
      <c r="B497" s="83" t="s">
        <v>15</v>
      </c>
      <c r="C497" s="78">
        <v>0</v>
      </c>
      <c r="D497" s="78">
        <v>0</v>
      </c>
      <c r="E497" s="79">
        <v>0</v>
      </c>
      <c r="F497" s="79">
        <v>0</v>
      </c>
      <c r="G497" s="79">
        <v>0</v>
      </c>
      <c r="H497" s="79">
        <f t="shared" si="66"/>
        <v>0</v>
      </c>
      <c r="I497" s="79">
        <v>0</v>
      </c>
      <c r="J497" s="217">
        <v>0</v>
      </c>
      <c r="K497" s="79">
        <f t="shared" si="67"/>
        <v>0</v>
      </c>
    </row>
    <row r="498" spans="1:11" ht="15.75">
      <c r="A498" s="47">
        <v>4</v>
      </c>
      <c r="B498" s="83" t="s">
        <v>16</v>
      </c>
      <c r="C498" s="78">
        <v>0</v>
      </c>
      <c r="D498" s="78">
        <v>0</v>
      </c>
      <c r="E498" s="79">
        <v>0</v>
      </c>
      <c r="F498" s="79">
        <v>0</v>
      </c>
      <c r="G498" s="79">
        <v>0</v>
      </c>
      <c r="H498" s="79">
        <f t="shared" si="66"/>
        <v>0</v>
      </c>
      <c r="I498" s="79">
        <v>0</v>
      </c>
      <c r="J498" s="217">
        <v>0</v>
      </c>
      <c r="K498" s="79">
        <f t="shared" si="67"/>
        <v>0</v>
      </c>
    </row>
    <row r="499" spans="1:11" ht="15.75">
      <c r="A499" s="47">
        <v>5</v>
      </c>
      <c r="B499" s="83" t="s">
        <v>80</v>
      </c>
      <c r="C499" s="78">
        <v>0</v>
      </c>
      <c r="D499" s="78">
        <v>0</v>
      </c>
      <c r="E499" s="79">
        <v>0</v>
      </c>
      <c r="F499" s="79">
        <v>0</v>
      </c>
      <c r="G499" s="79">
        <v>0</v>
      </c>
      <c r="H499" s="79">
        <f t="shared" si="66"/>
        <v>0</v>
      </c>
      <c r="I499" s="79">
        <v>0</v>
      </c>
      <c r="J499" s="217">
        <v>0</v>
      </c>
      <c r="K499" s="79">
        <f t="shared" si="67"/>
        <v>0</v>
      </c>
    </row>
    <row r="500" spans="1:11" ht="15.75">
      <c r="A500" s="47">
        <v>6</v>
      </c>
      <c r="B500" s="83" t="s">
        <v>17</v>
      </c>
      <c r="C500" s="78">
        <v>0</v>
      </c>
      <c r="D500" s="78">
        <v>0</v>
      </c>
      <c r="E500" s="79">
        <v>0</v>
      </c>
      <c r="F500" s="79">
        <v>0</v>
      </c>
      <c r="G500" s="79">
        <v>0</v>
      </c>
      <c r="H500" s="79">
        <f t="shared" si="66"/>
        <v>0</v>
      </c>
      <c r="I500" s="79">
        <v>0</v>
      </c>
      <c r="J500" s="217">
        <v>0</v>
      </c>
      <c r="K500" s="79">
        <f t="shared" si="67"/>
        <v>0</v>
      </c>
    </row>
    <row r="501" spans="1:11" ht="15.75">
      <c r="A501" s="47">
        <v>7</v>
      </c>
      <c r="B501" s="83" t="s">
        <v>18</v>
      </c>
      <c r="C501" s="78">
        <v>0</v>
      </c>
      <c r="D501" s="78">
        <v>0</v>
      </c>
      <c r="E501" s="79">
        <v>0</v>
      </c>
      <c r="F501" s="79">
        <v>0</v>
      </c>
      <c r="G501" s="79">
        <v>0</v>
      </c>
      <c r="H501" s="79">
        <f t="shared" si="66"/>
        <v>0</v>
      </c>
      <c r="I501" s="79">
        <v>0</v>
      </c>
      <c r="J501" s="217">
        <v>0</v>
      </c>
      <c r="K501" s="79">
        <f t="shared" si="67"/>
        <v>0</v>
      </c>
    </row>
    <row r="502" spans="1:11" ht="15.75">
      <c r="A502" s="47">
        <v>8</v>
      </c>
      <c r="B502" s="91" t="s">
        <v>19</v>
      </c>
      <c r="C502" s="78">
        <v>0</v>
      </c>
      <c r="D502" s="78">
        <v>0</v>
      </c>
      <c r="E502" s="79">
        <v>0</v>
      </c>
      <c r="F502" s="79">
        <v>0</v>
      </c>
      <c r="G502" s="79">
        <v>0</v>
      </c>
      <c r="H502" s="79">
        <f t="shared" si="66"/>
        <v>0</v>
      </c>
      <c r="I502" s="79">
        <v>0</v>
      </c>
      <c r="J502" s="217">
        <v>0</v>
      </c>
      <c r="K502" s="79">
        <f t="shared" si="67"/>
        <v>0</v>
      </c>
    </row>
    <row r="503" spans="1:11" ht="15.75">
      <c r="A503" s="47">
        <v>9</v>
      </c>
      <c r="B503" s="83" t="s">
        <v>20</v>
      </c>
      <c r="C503" s="78">
        <v>0</v>
      </c>
      <c r="D503" s="78">
        <v>0</v>
      </c>
      <c r="E503" s="79">
        <v>0</v>
      </c>
      <c r="F503" s="79">
        <v>0</v>
      </c>
      <c r="G503" s="79">
        <v>0</v>
      </c>
      <c r="H503" s="79">
        <f t="shared" si="66"/>
        <v>0</v>
      </c>
      <c r="I503" s="79">
        <v>0</v>
      </c>
      <c r="J503" s="217">
        <v>0</v>
      </c>
      <c r="K503" s="79">
        <f t="shared" si="67"/>
        <v>0</v>
      </c>
    </row>
    <row r="504" spans="1:11" ht="15.75">
      <c r="A504" s="47">
        <v>10</v>
      </c>
      <c r="B504" s="83" t="s">
        <v>21</v>
      </c>
      <c r="C504" s="78">
        <v>5</v>
      </c>
      <c r="D504" s="78">
        <v>96</v>
      </c>
      <c r="E504" s="79">
        <v>6.47</v>
      </c>
      <c r="F504" s="79">
        <v>0</v>
      </c>
      <c r="G504" s="79">
        <v>0</v>
      </c>
      <c r="H504" s="79">
        <f t="shared" si="66"/>
        <v>6.47</v>
      </c>
      <c r="I504" s="79">
        <v>0</v>
      </c>
      <c r="J504" s="217">
        <v>0</v>
      </c>
      <c r="K504" s="79">
        <f t="shared" si="67"/>
        <v>6.47</v>
      </c>
    </row>
    <row r="505" spans="1:11" ht="15.75">
      <c r="A505" s="47">
        <v>11</v>
      </c>
      <c r="B505" s="83" t="s">
        <v>22</v>
      </c>
      <c r="C505" s="78">
        <v>0</v>
      </c>
      <c r="D505" s="78">
        <v>0</v>
      </c>
      <c r="E505" s="79">
        <v>0</v>
      </c>
      <c r="F505" s="79">
        <v>0</v>
      </c>
      <c r="G505" s="79">
        <v>0</v>
      </c>
      <c r="H505" s="79">
        <f t="shared" si="66"/>
        <v>0</v>
      </c>
      <c r="I505" s="79">
        <v>0</v>
      </c>
      <c r="J505" s="217">
        <v>0</v>
      </c>
      <c r="K505" s="79">
        <f t="shared" si="67"/>
        <v>0</v>
      </c>
    </row>
    <row r="506" spans="1:11" ht="15.75">
      <c r="A506" s="47">
        <v>12</v>
      </c>
      <c r="B506" s="83" t="s">
        <v>23</v>
      </c>
      <c r="C506" s="78">
        <v>0</v>
      </c>
      <c r="D506" s="78">
        <v>0</v>
      </c>
      <c r="E506" s="79">
        <v>0</v>
      </c>
      <c r="F506" s="79">
        <v>0</v>
      </c>
      <c r="G506" s="79">
        <v>0</v>
      </c>
      <c r="H506" s="79">
        <f t="shared" si="66"/>
        <v>0</v>
      </c>
      <c r="I506" s="79">
        <v>0</v>
      </c>
      <c r="J506" s="217">
        <v>0</v>
      </c>
      <c r="K506" s="79">
        <f t="shared" si="67"/>
        <v>0</v>
      </c>
    </row>
    <row r="507" spans="1:11" ht="15.75">
      <c r="A507" s="47">
        <v>13</v>
      </c>
      <c r="B507" s="83" t="s">
        <v>24</v>
      </c>
      <c r="C507" s="78">
        <v>0</v>
      </c>
      <c r="D507" s="78">
        <v>0</v>
      </c>
      <c r="E507" s="79">
        <v>0</v>
      </c>
      <c r="F507" s="79">
        <v>0</v>
      </c>
      <c r="G507" s="79">
        <v>0</v>
      </c>
      <c r="H507" s="79">
        <f t="shared" si="66"/>
        <v>0</v>
      </c>
      <c r="I507" s="79">
        <v>0</v>
      </c>
      <c r="J507" s="217">
        <v>0</v>
      </c>
      <c r="K507" s="79">
        <f t="shared" si="67"/>
        <v>0</v>
      </c>
    </row>
    <row r="508" spans="1:11" ht="15.75">
      <c r="A508" s="47">
        <v>14</v>
      </c>
      <c r="B508" s="83" t="s">
        <v>25</v>
      </c>
      <c r="C508" s="78">
        <v>0</v>
      </c>
      <c r="D508" s="78">
        <v>0</v>
      </c>
      <c r="E508" s="79">
        <v>0</v>
      </c>
      <c r="F508" s="79">
        <v>0</v>
      </c>
      <c r="G508" s="79">
        <v>0</v>
      </c>
      <c r="H508" s="79">
        <f t="shared" si="66"/>
        <v>0</v>
      </c>
      <c r="I508" s="79">
        <v>0</v>
      </c>
      <c r="J508" s="217">
        <v>0</v>
      </c>
      <c r="K508" s="79">
        <f t="shared" si="67"/>
        <v>0</v>
      </c>
    </row>
    <row r="509" spans="1:11" ht="15.75">
      <c r="A509" s="47">
        <v>15</v>
      </c>
      <c r="B509" s="91" t="s">
        <v>26</v>
      </c>
      <c r="C509" s="78">
        <v>2</v>
      </c>
      <c r="D509" s="78">
        <v>37</v>
      </c>
      <c r="E509" s="79">
        <v>4.79</v>
      </c>
      <c r="F509" s="79">
        <v>0</v>
      </c>
      <c r="G509" s="79">
        <v>0</v>
      </c>
      <c r="H509" s="79">
        <f t="shared" si="66"/>
        <v>4.79</v>
      </c>
      <c r="I509" s="79">
        <v>0</v>
      </c>
      <c r="J509" s="217">
        <v>0</v>
      </c>
      <c r="K509" s="79">
        <f t="shared" si="67"/>
        <v>4.79</v>
      </c>
    </row>
    <row r="510" spans="1:11" ht="15.75">
      <c r="A510" s="47">
        <v>16</v>
      </c>
      <c r="B510" s="83" t="s">
        <v>27</v>
      </c>
      <c r="C510" s="78">
        <v>12</v>
      </c>
      <c r="D510" s="78">
        <v>153</v>
      </c>
      <c r="E510" s="79">
        <v>3.3</v>
      </c>
      <c r="F510" s="79">
        <v>0</v>
      </c>
      <c r="G510" s="79">
        <v>0</v>
      </c>
      <c r="H510" s="79">
        <f t="shared" si="66"/>
        <v>3.3</v>
      </c>
      <c r="I510" s="79">
        <v>0</v>
      </c>
      <c r="J510" s="217">
        <v>0</v>
      </c>
      <c r="K510" s="79">
        <f t="shared" si="67"/>
        <v>3.3</v>
      </c>
    </row>
    <row r="511" spans="1:11" ht="15.75">
      <c r="A511" s="47">
        <v>17</v>
      </c>
      <c r="B511" s="83" t="s">
        <v>28</v>
      </c>
      <c r="C511" s="78">
        <v>0</v>
      </c>
      <c r="D511" s="78">
        <v>0</v>
      </c>
      <c r="E511" s="79">
        <v>0</v>
      </c>
      <c r="F511" s="79">
        <v>0</v>
      </c>
      <c r="G511" s="79">
        <v>0</v>
      </c>
      <c r="H511" s="79">
        <f t="shared" si="66"/>
        <v>0</v>
      </c>
      <c r="I511" s="79">
        <v>0</v>
      </c>
      <c r="J511" s="217">
        <v>0</v>
      </c>
      <c r="K511" s="79">
        <f t="shared" si="67"/>
        <v>0</v>
      </c>
    </row>
    <row r="512" spans="1:11" ht="15.75">
      <c r="A512" s="47">
        <v>18</v>
      </c>
      <c r="B512" s="91" t="s">
        <v>29</v>
      </c>
      <c r="C512" s="78">
        <v>10</v>
      </c>
      <c r="D512" s="78">
        <v>219</v>
      </c>
      <c r="E512" s="79">
        <v>28.34</v>
      </c>
      <c r="F512" s="79">
        <v>0</v>
      </c>
      <c r="G512" s="79">
        <v>0</v>
      </c>
      <c r="H512" s="79">
        <f t="shared" si="66"/>
        <v>28.34</v>
      </c>
      <c r="I512" s="79">
        <v>0</v>
      </c>
      <c r="J512" s="217">
        <v>0</v>
      </c>
      <c r="K512" s="79">
        <f t="shared" si="67"/>
        <v>28.34</v>
      </c>
    </row>
    <row r="513" spans="1:11" ht="15.75">
      <c r="A513" s="47">
        <v>19</v>
      </c>
      <c r="B513" s="91" t="s">
        <v>30</v>
      </c>
      <c r="C513" s="78">
        <v>0</v>
      </c>
      <c r="D513" s="78">
        <v>0</v>
      </c>
      <c r="E513" s="79">
        <v>0</v>
      </c>
      <c r="F513" s="79">
        <v>0</v>
      </c>
      <c r="G513" s="79">
        <v>0</v>
      </c>
      <c r="H513" s="79">
        <f t="shared" si="66"/>
        <v>0</v>
      </c>
      <c r="I513" s="79">
        <v>0</v>
      </c>
      <c r="J513" s="217">
        <v>0</v>
      </c>
      <c r="K513" s="79">
        <f t="shared" si="67"/>
        <v>0</v>
      </c>
    </row>
    <row r="514" spans="1:11" ht="15.75">
      <c r="A514" s="47">
        <v>20</v>
      </c>
      <c r="B514" s="91" t="s">
        <v>31</v>
      </c>
      <c r="C514" s="78">
        <v>14</v>
      </c>
      <c r="D514" s="78">
        <v>226</v>
      </c>
      <c r="E514" s="79">
        <v>21.35</v>
      </c>
      <c r="F514" s="79">
        <v>0</v>
      </c>
      <c r="G514" s="79">
        <v>0</v>
      </c>
      <c r="H514" s="79">
        <f t="shared" si="66"/>
        <v>21.35</v>
      </c>
      <c r="I514" s="79">
        <v>4.01</v>
      </c>
      <c r="J514" s="217">
        <v>0</v>
      </c>
      <c r="K514" s="79">
        <f t="shared" si="67"/>
        <v>17.340000000000003</v>
      </c>
    </row>
    <row r="515" spans="1:11" ht="15.75">
      <c r="A515" s="47">
        <v>21</v>
      </c>
      <c r="B515" s="83" t="s">
        <v>32</v>
      </c>
      <c r="C515" s="78">
        <v>7</v>
      </c>
      <c r="D515" s="78">
        <v>108</v>
      </c>
      <c r="E515" s="79">
        <v>0</v>
      </c>
      <c r="F515" s="79">
        <v>0</v>
      </c>
      <c r="G515" s="79">
        <v>0</v>
      </c>
      <c r="H515" s="79">
        <f t="shared" si="66"/>
        <v>0</v>
      </c>
      <c r="I515" s="79">
        <v>0</v>
      </c>
      <c r="J515" s="217">
        <v>0</v>
      </c>
      <c r="K515" s="79">
        <f t="shared" si="67"/>
        <v>0</v>
      </c>
    </row>
    <row r="516" spans="1:11" ht="15.75">
      <c r="A516" s="47">
        <v>22</v>
      </c>
      <c r="B516" s="83" t="s">
        <v>33</v>
      </c>
      <c r="C516" s="78">
        <v>999</v>
      </c>
      <c r="D516" s="78">
        <v>382</v>
      </c>
      <c r="E516" s="79">
        <v>0</v>
      </c>
      <c r="F516" s="79">
        <v>0</v>
      </c>
      <c r="G516" s="79">
        <v>0</v>
      </c>
      <c r="H516" s="79">
        <f t="shared" si="66"/>
        <v>0</v>
      </c>
      <c r="I516" s="79">
        <v>0</v>
      </c>
      <c r="J516" s="217">
        <v>0</v>
      </c>
      <c r="K516" s="79">
        <f t="shared" si="67"/>
        <v>0</v>
      </c>
    </row>
    <row r="517" spans="1:11" ht="15.75">
      <c r="A517" s="47">
        <v>23</v>
      </c>
      <c r="B517" s="91" t="s">
        <v>34</v>
      </c>
      <c r="C517" s="78">
        <v>10</v>
      </c>
      <c r="D517" s="78">
        <v>169</v>
      </c>
      <c r="E517" s="79">
        <v>6.87</v>
      </c>
      <c r="F517" s="79">
        <v>0</v>
      </c>
      <c r="G517" s="79">
        <v>0</v>
      </c>
      <c r="H517" s="79">
        <f t="shared" si="66"/>
        <v>6.87</v>
      </c>
      <c r="I517" s="79">
        <v>0</v>
      </c>
      <c r="J517" s="217">
        <v>0</v>
      </c>
      <c r="K517" s="79">
        <f t="shared" si="67"/>
        <v>6.87</v>
      </c>
    </row>
    <row r="518" spans="1:11" ht="15.75">
      <c r="A518" s="47">
        <v>24</v>
      </c>
      <c r="B518" s="83" t="s">
        <v>36</v>
      </c>
      <c r="C518" s="78">
        <v>0</v>
      </c>
      <c r="D518" s="78">
        <v>0</v>
      </c>
      <c r="E518" s="79">
        <v>0</v>
      </c>
      <c r="F518" s="79">
        <v>0</v>
      </c>
      <c r="G518" s="79">
        <v>0</v>
      </c>
      <c r="H518" s="79">
        <f t="shared" si="66"/>
        <v>0</v>
      </c>
      <c r="I518" s="79">
        <v>0</v>
      </c>
      <c r="J518" s="217">
        <v>0</v>
      </c>
      <c r="K518" s="79">
        <f t="shared" si="67"/>
        <v>0</v>
      </c>
    </row>
    <row r="519" spans="1:11" ht="15.75">
      <c r="A519" s="47">
        <v>25</v>
      </c>
      <c r="B519" s="83" t="s">
        <v>35</v>
      </c>
      <c r="C519" s="78">
        <v>0</v>
      </c>
      <c r="D519" s="78">
        <v>0</v>
      </c>
      <c r="E519" s="79">
        <v>0</v>
      </c>
      <c r="F519" s="79">
        <v>0</v>
      </c>
      <c r="G519" s="79">
        <v>0</v>
      </c>
      <c r="H519" s="79">
        <f t="shared" si="66"/>
        <v>0</v>
      </c>
      <c r="I519" s="79">
        <v>0</v>
      </c>
      <c r="J519" s="217">
        <v>0</v>
      </c>
      <c r="K519" s="79">
        <f t="shared" si="67"/>
        <v>0</v>
      </c>
    </row>
    <row r="520" spans="1:11" ht="15.75">
      <c r="A520" s="47">
        <v>26</v>
      </c>
      <c r="B520" s="83" t="s">
        <v>37</v>
      </c>
      <c r="C520" s="78">
        <v>0</v>
      </c>
      <c r="D520" s="78">
        <v>0</v>
      </c>
      <c r="E520" s="79">
        <v>0</v>
      </c>
      <c r="F520" s="79">
        <v>0</v>
      </c>
      <c r="G520" s="79">
        <v>0</v>
      </c>
      <c r="H520" s="79">
        <f t="shared" si="66"/>
        <v>0</v>
      </c>
      <c r="I520" s="79">
        <v>0</v>
      </c>
      <c r="J520" s="217">
        <v>0</v>
      </c>
      <c r="K520" s="79">
        <f t="shared" si="67"/>
        <v>0</v>
      </c>
    </row>
    <row r="521" spans="1:11" ht="15.75">
      <c r="A521" s="47">
        <v>27</v>
      </c>
      <c r="B521" s="83" t="s">
        <v>38</v>
      </c>
      <c r="C521" s="78">
        <v>11</v>
      </c>
      <c r="D521" s="78">
        <v>171</v>
      </c>
      <c r="E521" s="79">
        <v>22.13</v>
      </c>
      <c r="F521" s="79">
        <v>0</v>
      </c>
      <c r="G521" s="79">
        <v>0</v>
      </c>
      <c r="H521" s="79">
        <f t="shared" si="66"/>
        <v>22.13</v>
      </c>
      <c r="I521" s="79">
        <v>0</v>
      </c>
      <c r="J521" s="217">
        <v>0</v>
      </c>
      <c r="K521" s="79">
        <f t="shared" si="67"/>
        <v>22.13</v>
      </c>
    </row>
    <row r="522" spans="1:11" ht="15.75">
      <c r="A522" s="47">
        <v>28</v>
      </c>
      <c r="B522" s="83" t="s">
        <v>39</v>
      </c>
      <c r="C522" s="78">
        <v>3</v>
      </c>
      <c r="D522" s="78">
        <v>52</v>
      </c>
      <c r="E522" s="79">
        <v>6.73</v>
      </c>
      <c r="F522" s="79">
        <v>0</v>
      </c>
      <c r="G522" s="79">
        <v>0</v>
      </c>
      <c r="H522" s="79">
        <f t="shared" si="66"/>
        <v>6.73</v>
      </c>
      <c r="I522" s="79">
        <v>0</v>
      </c>
      <c r="J522" s="217">
        <v>0</v>
      </c>
      <c r="K522" s="79">
        <f t="shared" si="67"/>
        <v>6.73</v>
      </c>
    </row>
    <row r="523" spans="1:11" ht="15.75">
      <c r="A523" s="47">
        <v>29</v>
      </c>
      <c r="B523" s="83" t="s">
        <v>40</v>
      </c>
      <c r="C523" s="78">
        <v>0</v>
      </c>
      <c r="D523" s="78">
        <v>0</v>
      </c>
      <c r="E523" s="79">
        <v>0</v>
      </c>
      <c r="F523" s="79">
        <v>0</v>
      </c>
      <c r="G523" s="79">
        <v>0</v>
      </c>
      <c r="H523" s="79">
        <f t="shared" si="66"/>
        <v>0</v>
      </c>
      <c r="I523" s="79">
        <v>0</v>
      </c>
      <c r="J523" s="217">
        <v>0</v>
      </c>
      <c r="K523" s="79">
        <f t="shared" si="67"/>
        <v>0</v>
      </c>
    </row>
    <row r="524" spans="1:11" ht="15.75">
      <c r="A524" s="47">
        <v>30</v>
      </c>
      <c r="B524" s="50" t="s">
        <v>41</v>
      </c>
      <c r="C524" s="82">
        <v>17</v>
      </c>
      <c r="D524" s="82">
        <v>262</v>
      </c>
      <c r="E524" s="79">
        <v>33.9</v>
      </c>
      <c r="F524" s="79">
        <v>0</v>
      </c>
      <c r="G524" s="79">
        <v>0</v>
      </c>
      <c r="H524" s="79">
        <f t="shared" si="66"/>
        <v>33.9</v>
      </c>
      <c r="I524" s="79">
        <v>0</v>
      </c>
      <c r="J524" s="217">
        <v>0</v>
      </c>
      <c r="K524" s="79">
        <f t="shared" si="67"/>
        <v>33.9</v>
      </c>
    </row>
    <row r="525" spans="1:11" ht="15.75">
      <c r="A525" s="51"/>
      <c r="B525" s="51" t="s">
        <v>42</v>
      </c>
      <c r="C525" s="55">
        <f>SUM(C495:C524)</f>
        <v>1091</v>
      </c>
      <c r="D525" s="55">
        <f t="shared" ref="D525:H525" si="68">SUM(D495:D524)</f>
        <v>1900</v>
      </c>
      <c r="E525" s="56">
        <f t="shared" si="68"/>
        <v>133.88</v>
      </c>
      <c r="F525" s="56">
        <f t="shared" si="68"/>
        <v>0</v>
      </c>
      <c r="G525" s="56">
        <f t="shared" si="68"/>
        <v>0</v>
      </c>
      <c r="H525" s="56">
        <f t="shared" si="68"/>
        <v>133.88</v>
      </c>
      <c r="I525" s="79">
        <v>0</v>
      </c>
      <c r="J525" s="217">
        <v>0</v>
      </c>
      <c r="K525" s="56">
        <f t="shared" ref="K525" si="69">SUM(K495:K524)</f>
        <v>129.87</v>
      </c>
    </row>
  </sheetData>
  <mergeCells count="90">
    <mergeCell ref="A491:K491"/>
    <mergeCell ref="A492:A493"/>
    <mergeCell ref="B492:B493"/>
    <mergeCell ref="C492:C493"/>
    <mergeCell ref="D492:D493"/>
    <mergeCell ref="E492:K492"/>
    <mergeCell ref="A421:K421"/>
    <mergeCell ref="A422:A423"/>
    <mergeCell ref="B422:B423"/>
    <mergeCell ref="C422:C423"/>
    <mergeCell ref="D422:D423"/>
    <mergeCell ref="E422:K422"/>
    <mergeCell ref="A386:K386"/>
    <mergeCell ref="A387:A388"/>
    <mergeCell ref="B387:B388"/>
    <mergeCell ref="C387:C388"/>
    <mergeCell ref="D387:D388"/>
    <mergeCell ref="E387:K387"/>
    <mergeCell ref="A351:K351"/>
    <mergeCell ref="A352:A353"/>
    <mergeCell ref="B352:B353"/>
    <mergeCell ref="C352:C353"/>
    <mergeCell ref="D352:D353"/>
    <mergeCell ref="E352:K352"/>
    <mergeCell ref="A316:K316"/>
    <mergeCell ref="A317:A318"/>
    <mergeCell ref="B317:B318"/>
    <mergeCell ref="C317:C318"/>
    <mergeCell ref="D317:D318"/>
    <mergeCell ref="E317:K317"/>
    <mergeCell ref="A246:K246"/>
    <mergeCell ref="A247:A248"/>
    <mergeCell ref="B247:B248"/>
    <mergeCell ref="C247:C248"/>
    <mergeCell ref="D247:D248"/>
    <mergeCell ref="E247:K247"/>
    <mergeCell ref="A211:K211"/>
    <mergeCell ref="A212:A213"/>
    <mergeCell ref="B212:B213"/>
    <mergeCell ref="C212:C213"/>
    <mergeCell ref="D212:D213"/>
    <mergeCell ref="E212:K212"/>
    <mergeCell ref="A176:K176"/>
    <mergeCell ref="A177:A178"/>
    <mergeCell ref="B177:B178"/>
    <mergeCell ref="C177:C178"/>
    <mergeCell ref="D177:D178"/>
    <mergeCell ref="E177:K177"/>
    <mergeCell ref="A71:K71"/>
    <mergeCell ref="A72:A73"/>
    <mergeCell ref="B72:B73"/>
    <mergeCell ref="C72:C73"/>
    <mergeCell ref="D72:D73"/>
    <mergeCell ref="E72:K72"/>
    <mergeCell ref="A1:K1"/>
    <mergeCell ref="A2:A3"/>
    <mergeCell ref="B2:B3"/>
    <mergeCell ref="C2:C3"/>
    <mergeCell ref="D2:D3"/>
    <mergeCell ref="E2:K2"/>
    <mergeCell ref="A36:K36"/>
    <mergeCell ref="A37:A38"/>
    <mergeCell ref="B37:B38"/>
    <mergeCell ref="C37:C38"/>
    <mergeCell ref="D37:D38"/>
    <mergeCell ref="E37:K37"/>
    <mergeCell ref="A106:K106"/>
    <mergeCell ref="A107:A108"/>
    <mergeCell ref="B107:B108"/>
    <mergeCell ref="C107:C108"/>
    <mergeCell ref="D107:D108"/>
    <mergeCell ref="E107:K107"/>
    <mergeCell ref="A141:K141"/>
    <mergeCell ref="A142:A143"/>
    <mergeCell ref="B142:B143"/>
    <mergeCell ref="C142:C143"/>
    <mergeCell ref="D142:D143"/>
    <mergeCell ref="E142:K142"/>
    <mergeCell ref="A281:K281"/>
    <mergeCell ref="A282:A283"/>
    <mergeCell ref="B282:B283"/>
    <mergeCell ref="C282:C283"/>
    <mergeCell ref="D282:D283"/>
    <mergeCell ref="E282:K282"/>
    <mergeCell ref="A456:K456"/>
    <mergeCell ref="A457:A458"/>
    <mergeCell ref="B457:B458"/>
    <mergeCell ref="C457:C458"/>
    <mergeCell ref="D457:D458"/>
    <mergeCell ref="E457:K457"/>
  </mergeCells>
  <printOptions horizontalCentered="1" verticalCentered="1"/>
  <pageMargins left="0" right="0" top="0" bottom="0" header="0.3" footer="0.3"/>
  <pageSetup paperSize="9" scale="8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5"/>
  <sheetViews>
    <sheetView topLeftCell="A491" zoomScale="120" zoomScaleNormal="120" workbookViewId="0">
      <pane xSplit="15" ySplit="13" topLeftCell="P513" activePane="bottomRight" state="frozen"/>
      <selection activeCell="A491" sqref="A491"/>
      <selection pane="topRight" activeCell="P491" sqref="P491"/>
      <selection pane="bottomLeft" activeCell="A504" sqref="A504"/>
      <selection pane="bottomRight" activeCell="B514" sqref="B514"/>
    </sheetView>
  </sheetViews>
  <sheetFormatPr defaultRowHeight="15"/>
  <cols>
    <col min="1" max="1" width="3.85546875" customWidth="1"/>
    <col min="2" max="2" width="12.5703125" customWidth="1"/>
    <col min="3" max="3" width="10.140625" customWidth="1"/>
    <col min="4" max="4" width="9.7109375" customWidth="1"/>
    <col min="5" max="5" width="8.7109375" customWidth="1"/>
    <col min="6" max="6" width="10" customWidth="1"/>
    <col min="7" max="7" width="10.5703125" customWidth="1"/>
    <col min="8" max="8" width="6.85546875" customWidth="1"/>
    <col min="9" max="9" width="7.42578125" customWidth="1"/>
    <col min="10" max="10" width="8.7109375" customWidth="1"/>
    <col min="11" max="11" width="8.42578125" customWidth="1"/>
    <col min="12" max="12" width="12.5703125" customWidth="1"/>
    <col min="13" max="13" width="9.7109375" customWidth="1"/>
    <col min="14" max="14" width="7.28515625" customWidth="1"/>
    <col min="15" max="15" width="10" customWidth="1"/>
    <col min="17" max="17" width="11.85546875" customWidth="1"/>
  </cols>
  <sheetData>
    <row r="1" spans="1:15" ht="34.5" customHeight="1">
      <c r="A1" s="258" t="s">
        <v>68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9"/>
    </row>
    <row r="2" spans="1:15" ht="15" customHeight="1">
      <c r="A2" s="245" t="s">
        <v>0</v>
      </c>
      <c r="B2" s="245" t="s">
        <v>1</v>
      </c>
      <c r="C2" s="245" t="s">
        <v>4</v>
      </c>
      <c r="D2" s="245"/>
      <c r="E2" s="245"/>
      <c r="F2" s="245"/>
      <c r="G2" s="245"/>
      <c r="H2" s="245"/>
      <c r="I2" s="245"/>
      <c r="J2" s="260" t="s">
        <v>63</v>
      </c>
      <c r="K2" s="261"/>
      <c r="L2" s="261"/>
      <c r="M2" s="261"/>
      <c r="N2" s="261"/>
      <c r="O2" s="262"/>
    </row>
    <row r="3" spans="1:15" ht="51">
      <c r="A3" s="245"/>
      <c r="B3" s="245"/>
      <c r="C3" s="68" t="s">
        <v>69</v>
      </c>
      <c r="D3" s="61" t="s">
        <v>50</v>
      </c>
      <c r="E3" s="61" t="s">
        <v>6</v>
      </c>
      <c r="F3" s="61" t="s">
        <v>7</v>
      </c>
      <c r="G3" s="61" t="s">
        <v>8</v>
      </c>
      <c r="H3" s="61" t="s">
        <v>9</v>
      </c>
      <c r="I3" s="61" t="s">
        <v>10</v>
      </c>
      <c r="J3" s="72" t="s">
        <v>76</v>
      </c>
      <c r="K3" s="72" t="s">
        <v>77</v>
      </c>
      <c r="L3" s="85" t="s">
        <v>79</v>
      </c>
      <c r="M3" s="61" t="s">
        <v>11</v>
      </c>
      <c r="N3" s="61" t="s">
        <v>12</v>
      </c>
      <c r="O3" s="71" t="s">
        <v>47</v>
      </c>
    </row>
    <row r="4" spans="1:1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3">
        <v>15</v>
      </c>
    </row>
    <row r="5" spans="1:15">
      <c r="A5" s="2">
        <v>1</v>
      </c>
      <c r="B5" s="88" t="s">
        <v>13</v>
      </c>
      <c r="C5" s="10">
        <v>0</v>
      </c>
      <c r="D5" s="21">
        <v>0</v>
      </c>
      <c r="E5" s="21">
        <v>0</v>
      </c>
      <c r="F5" s="26">
        <f t="shared" ref="F5:F35" si="0">SUM(C5:E5)</f>
        <v>0</v>
      </c>
      <c r="G5" s="21">
        <v>0</v>
      </c>
      <c r="H5" s="8" t="e">
        <f t="shared" ref="H5:H35" si="1">G5/F5*100</f>
        <v>#DIV/0!</v>
      </c>
      <c r="I5" s="21">
        <f t="shared" ref="I5:I35" si="2">F5-G5</f>
        <v>0</v>
      </c>
      <c r="J5" s="12">
        <v>3</v>
      </c>
      <c r="K5" s="8">
        <v>0</v>
      </c>
      <c r="L5" s="12">
        <f t="shared" ref="L5:L35" si="3">SUM(J5:K5)</f>
        <v>3</v>
      </c>
      <c r="M5" s="8">
        <v>0</v>
      </c>
      <c r="N5" s="86">
        <f t="shared" ref="N5:N35" si="4">L5-M5</f>
        <v>3</v>
      </c>
      <c r="O5" s="62"/>
    </row>
    <row r="6" spans="1:15">
      <c r="A6" s="2">
        <v>2</v>
      </c>
      <c r="B6" s="2" t="s">
        <v>14</v>
      </c>
      <c r="C6" s="10">
        <v>20</v>
      </c>
      <c r="D6" s="21">
        <v>0</v>
      </c>
      <c r="E6" s="21">
        <v>0</v>
      </c>
      <c r="F6" s="26">
        <f t="shared" si="0"/>
        <v>20</v>
      </c>
      <c r="G6" s="21">
        <v>0</v>
      </c>
      <c r="H6" s="8">
        <f t="shared" si="1"/>
        <v>0</v>
      </c>
      <c r="I6" s="21">
        <f t="shared" si="2"/>
        <v>20</v>
      </c>
      <c r="J6" s="12">
        <v>4</v>
      </c>
      <c r="K6" s="8">
        <v>0</v>
      </c>
      <c r="L6" s="12">
        <f t="shared" si="3"/>
        <v>4</v>
      </c>
      <c r="M6" s="8">
        <v>0</v>
      </c>
      <c r="N6" s="86">
        <f t="shared" si="4"/>
        <v>4</v>
      </c>
      <c r="O6" s="62"/>
    </row>
    <row r="7" spans="1:15">
      <c r="A7" s="2">
        <v>3</v>
      </c>
      <c r="B7" s="88" t="s">
        <v>15</v>
      </c>
      <c r="C7" s="10">
        <v>14.5</v>
      </c>
      <c r="D7" s="21">
        <v>0</v>
      </c>
      <c r="E7" s="21">
        <v>0</v>
      </c>
      <c r="F7" s="26">
        <f t="shared" si="0"/>
        <v>14.5</v>
      </c>
      <c r="G7" s="26">
        <v>0</v>
      </c>
      <c r="H7" s="8">
        <f t="shared" si="1"/>
        <v>0</v>
      </c>
      <c r="I7" s="21">
        <f t="shared" si="2"/>
        <v>14.5</v>
      </c>
      <c r="J7" s="12">
        <v>4</v>
      </c>
      <c r="K7" s="8">
        <v>0</v>
      </c>
      <c r="L7" s="12">
        <f t="shared" si="3"/>
        <v>4</v>
      </c>
      <c r="M7" s="8">
        <v>0</v>
      </c>
      <c r="N7" s="86">
        <f t="shared" si="4"/>
        <v>4</v>
      </c>
      <c r="O7" s="62"/>
    </row>
    <row r="8" spans="1:15">
      <c r="A8" s="2">
        <v>4</v>
      </c>
      <c r="B8" s="88" t="s">
        <v>16</v>
      </c>
      <c r="C8" s="10">
        <v>10</v>
      </c>
      <c r="D8" s="21">
        <v>0</v>
      </c>
      <c r="E8" s="21">
        <v>0</v>
      </c>
      <c r="F8" s="26">
        <f t="shared" si="0"/>
        <v>10</v>
      </c>
      <c r="G8" s="21">
        <v>10</v>
      </c>
      <c r="H8" s="8">
        <f t="shared" si="1"/>
        <v>100</v>
      </c>
      <c r="I8" s="21">
        <f t="shared" si="2"/>
        <v>0</v>
      </c>
      <c r="J8" s="12">
        <v>2</v>
      </c>
      <c r="K8" s="8">
        <v>0</v>
      </c>
      <c r="L8" s="12">
        <f t="shared" si="3"/>
        <v>2</v>
      </c>
      <c r="M8" s="8">
        <v>1</v>
      </c>
      <c r="N8" s="86">
        <f t="shared" si="4"/>
        <v>1</v>
      </c>
      <c r="O8" s="62"/>
    </row>
    <row r="9" spans="1:15">
      <c r="A9" s="2">
        <v>5</v>
      </c>
      <c r="B9" s="88" t="s">
        <v>80</v>
      </c>
      <c r="C9" s="10">
        <v>25</v>
      </c>
      <c r="D9" s="26">
        <v>0</v>
      </c>
      <c r="E9" s="26">
        <v>0</v>
      </c>
      <c r="F9" s="26">
        <f t="shared" si="0"/>
        <v>25</v>
      </c>
      <c r="G9" s="21">
        <v>0</v>
      </c>
      <c r="H9" s="8">
        <f t="shared" si="1"/>
        <v>0</v>
      </c>
      <c r="I9" s="21">
        <f t="shared" si="2"/>
        <v>25</v>
      </c>
      <c r="J9" s="12">
        <v>5</v>
      </c>
      <c r="K9" s="8">
        <v>0</v>
      </c>
      <c r="L9" s="12">
        <f t="shared" si="3"/>
        <v>5</v>
      </c>
      <c r="M9" s="8">
        <v>0</v>
      </c>
      <c r="N9" s="86">
        <f t="shared" si="4"/>
        <v>5</v>
      </c>
      <c r="O9" s="62"/>
    </row>
    <row r="10" spans="1:15">
      <c r="A10" s="2">
        <v>6</v>
      </c>
      <c r="B10" s="2" t="s">
        <v>17</v>
      </c>
      <c r="C10" s="10">
        <v>0</v>
      </c>
      <c r="D10" s="21">
        <v>0</v>
      </c>
      <c r="E10" s="21">
        <v>0</v>
      </c>
      <c r="F10" s="26">
        <f t="shared" si="0"/>
        <v>0</v>
      </c>
      <c r="G10" s="21">
        <v>0</v>
      </c>
      <c r="H10" s="8" t="e">
        <f t="shared" si="1"/>
        <v>#DIV/0!</v>
      </c>
      <c r="I10" s="21">
        <f t="shared" si="2"/>
        <v>0</v>
      </c>
      <c r="J10" s="12">
        <v>0</v>
      </c>
      <c r="K10" s="8">
        <v>0</v>
      </c>
      <c r="L10" s="12">
        <f t="shared" si="3"/>
        <v>0</v>
      </c>
      <c r="M10" s="8">
        <v>0</v>
      </c>
      <c r="N10" s="86">
        <f t="shared" si="4"/>
        <v>0</v>
      </c>
      <c r="O10" s="62"/>
    </row>
    <row r="11" spans="1:15">
      <c r="A11" s="2">
        <v>7</v>
      </c>
      <c r="B11" s="2" t="s">
        <v>18</v>
      </c>
      <c r="C11" s="10">
        <v>20</v>
      </c>
      <c r="D11" s="21">
        <v>0</v>
      </c>
      <c r="E11" s="21">
        <v>0</v>
      </c>
      <c r="F11" s="26">
        <f t="shared" si="0"/>
        <v>20</v>
      </c>
      <c r="G11" s="21">
        <v>0</v>
      </c>
      <c r="H11" s="8">
        <f t="shared" si="1"/>
        <v>0</v>
      </c>
      <c r="I11" s="21">
        <f t="shared" si="2"/>
        <v>20</v>
      </c>
      <c r="J11" s="12">
        <v>4</v>
      </c>
      <c r="K11" s="8">
        <v>0</v>
      </c>
      <c r="L11" s="12">
        <f t="shared" si="3"/>
        <v>4</v>
      </c>
      <c r="M11" s="8">
        <v>0</v>
      </c>
      <c r="N11" s="86">
        <f t="shared" si="4"/>
        <v>4</v>
      </c>
      <c r="O11" s="62"/>
    </row>
    <row r="12" spans="1:15">
      <c r="A12" s="2">
        <v>8</v>
      </c>
      <c r="B12" s="88" t="s">
        <v>19</v>
      </c>
      <c r="C12" s="10">
        <v>3.08</v>
      </c>
      <c r="D12" s="21">
        <v>0</v>
      </c>
      <c r="E12" s="21">
        <v>0</v>
      </c>
      <c r="F12" s="26">
        <f t="shared" si="0"/>
        <v>3.08</v>
      </c>
      <c r="G12" s="21">
        <v>0.7</v>
      </c>
      <c r="H12" s="8">
        <f t="shared" si="1"/>
        <v>22.727272727272727</v>
      </c>
      <c r="I12" s="21">
        <f t="shared" si="2"/>
        <v>2.38</v>
      </c>
      <c r="J12" s="12">
        <v>1</v>
      </c>
      <c r="K12" s="8">
        <v>0</v>
      </c>
      <c r="L12" s="12">
        <f t="shared" si="3"/>
        <v>1</v>
      </c>
      <c r="M12" s="8">
        <v>0</v>
      </c>
      <c r="N12" s="86">
        <f t="shared" si="4"/>
        <v>1</v>
      </c>
      <c r="O12" s="62"/>
    </row>
    <row r="13" spans="1:15">
      <c r="A13" s="2">
        <v>9</v>
      </c>
      <c r="B13" s="2" t="s">
        <v>20</v>
      </c>
      <c r="C13" s="10">
        <v>6.5</v>
      </c>
      <c r="D13" s="21">
        <v>0</v>
      </c>
      <c r="E13" s="21">
        <v>0</v>
      </c>
      <c r="F13" s="26">
        <f t="shared" si="0"/>
        <v>6.5</v>
      </c>
      <c r="G13" s="21">
        <v>0</v>
      </c>
      <c r="H13" s="8">
        <f t="shared" si="1"/>
        <v>0</v>
      </c>
      <c r="I13" s="21">
        <f t="shared" si="2"/>
        <v>6.5</v>
      </c>
      <c r="J13" s="12">
        <v>3</v>
      </c>
      <c r="K13" s="8">
        <v>0</v>
      </c>
      <c r="L13" s="12">
        <f t="shared" si="3"/>
        <v>3</v>
      </c>
      <c r="M13" s="8">
        <v>0</v>
      </c>
      <c r="N13" s="86">
        <f t="shared" si="4"/>
        <v>3</v>
      </c>
      <c r="O13" s="62"/>
    </row>
    <row r="14" spans="1:15">
      <c r="A14" s="2">
        <v>10</v>
      </c>
      <c r="B14" s="2" t="s">
        <v>21</v>
      </c>
      <c r="C14" s="10">
        <v>10</v>
      </c>
      <c r="D14" s="21">
        <v>0</v>
      </c>
      <c r="E14" s="21">
        <v>0</v>
      </c>
      <c r="F14" s="26">
        <f t="shared" si="0"/>
        <v>10</v>
      </c>
      <c r="G14" s="21">
        <v>0</v>
      </c>
      <c r="H14" s="8">
        <f t="shared" si="1"/>
        <v>0</v>
      </c>
      <c r="I14" s="21">
        <f t="shared" si="2"/>
        <v>10</v>
      </c>
      <c r="J14" s="12">
        <v>2</v>
      </c>
      <c r="K14" s="8">
        <v>0</v>
      </c>
      <c r="L14" s="12">
        <f t="shared" si="3"/>
        <v>2</v>
      </c>
      <c r="M14" s="8">
        <v>0</v>
      </c>
      <c r="N14" s="86">
        <f t="shared" si="4"/>
        <v>2</v>
      </c>
      <c r="O14" s="62"/>
    </row>
    <row r="15" spans="1:15">
      <c r="A15" s="2">
        <v>11</v>
      </c>
      <c r="B15" s="2" t="s">
        <v>22</v>
      </c>
      <c r="C15" s="10">
        <v>30</v>
      </c>
      <c r="D15" s="21">
        <v>0</v>
      </c>
      <c r="E15" s="21">
        <v>0</v>
      </c>
      <c r="F15" s="26">
        <f t="shared" si="0"/>
        <v>30</v>
      </c>
      <c r="G15" s="21">
        <v>0</v>
      </c>
      <c r="H15" s="8">
        <f t="shared" si="1"/>
        <v>0</v>
      </c>
      <c r="I15" s="21">
        <f t="shared" si="2"/>
        <v>30</v>
      </c>
      <c r="J15" s="12">
        <v>7</v>
      </c>
      <c r="K15" s="8">
        <v>0</v>
      </c>
      <c r="L15" s="12">
        <f t="shared" si="3"/>
        <v>7</v>
      </c>
      <c r="M15" s="8">
        <v>0</v>
      </c>
      <c r="N15" s="86">
        <f t="shared" si="4"/>
        <v>7</v>
      </c>
      <c r="O15" s="62"/>
    </row>
    <row r="16" spans="1:15">
      <c r="A16" s="2">
        <v>12</v>
      </c>
      <c r="B16" s="88" t="s">
        <v>23</v>
      </c>
      <c r="C16" s="10">
        <v>11.2</v>
      </c>
      <c r="D16" s="21">
        <v>0</v>
      </c>
      <c r="E16" s="21">
        <v>0</v>
      </c>
      <c r="F16" s="26">
        <f t="shared" si="0"/>
        <v>11.2</v>
      </c>
      <c r="G16" s="21">
        <v>0</v>
      </c>
      <c r="H16" s="8">
        <f t="shared" si="1"/>
        <v>0</v>
      </c>
      <c r="I16" s="21">
        <f t="shared" si="2"/>
        <v>11.2</v>
      </c>
      <c r="J16" s="12">
        <v>3</v>
      </c>
      <c r="K16" s="8">
        <v>0</v>
      </c>
      <c r="L16" s="12">
        <f t="shared" si="3"/>
        <v>3</v>
      </c>
      <c r="M16" s="8">
        <v>0</v>
      </c>
      <c r="N16" s="86">
        <f t="shared" si="4"/>
        <v>3</v>
      </c>
      <c r="O16" s="62"/>
    </row>
    <row r="17" spans="1:15">
      <c r="A17" s="2">
        <v>13</v>
      </c>
      <c r="B17" s="88" t="s">
        <v>24</v>
      </c>
      <c r="C17" s="10">
        <v>10</v>
      </c>
      <c r="D17" s="21">
        <v>0</v>
      </c>
      <c r="E17" s="21">
        <v>0</v>
      </c>
      <c r="F17" s="26">
        <f t="shared" si="0"/>
        <v>10</v>
      </c>
      <c r="G17" s="21">
        <v>3</v>
      </c>
      <c r="H17" s="8">
        <f t="shared" si="1"/>
        <v>30</v>
      </c>
      <c r="I17" s="21">
        <f t="shared" si="2"/>
        <v>7</v>
      </c>
      <c r="J17" s="12">
        <v>2</v>
      </c>
      <c r="K17" s="8">
        <v>0</v>
      </c>
      <c r="L17" s="12">
        <f t="shared" si="3"/>
        <v>2</v>
      </c>
      <c r="M17" s="8">
        <v>0</v>
      </c>
      <c r="N17" s="86">
        <f t="shared" si="4"/>
        <v>2</v>
      </c>
      <c r="O17" s="62"/>
    </row>
    <row r="18" spans="1:15">
      <c r="A18" s="2">
        <v>14</v>
      </c>
      <c r="B18" s="2" t="s">
        <v>25</v>
      </c>
      <c r="C18" s="10">
        <v>0</v>
      </c>
      <c r="D18" s="21">
        <v>0</v>
      </c>
      <c r="E18" s="21">
        <v>0</v>
      </c>
      <c r="F18" s="26">
        <f t="shared" si="0"/>
        <v>0</v>
      </c>
      <c r="G18" s="21">
        <v>0</v>
      </c>
      <c r="H18" s="8" t="e">
        <f t="shared" si="1"/>
        <v>#DIV/0!</v>
      </c>
      <c r="I18" s="21">
        <f t="shared" si="2"/>
        <v>0</v>
      </c>
      <c r="J18" s="12">
        <v>0</v>
      </c>
      <c r="K18" s="8">
        <v>0</v>
      </c>
      <c r="L18" s="12">
        <f t="shared" si="3"/>
        <v>0</v>
      </c>
      <c r="M18" s="8">
        <v>0</v>
      </c>
      <c r="N18" s="86">
        <f t="shared" si="4"/>
        <v>0</v>
      </c>
      <c r="O18" s="62"/>
    </row>
    <row r="19" spans="1:15">
      <c r="A19" s="2">
        <v>15</v>
      </c>
      <c r="B19" s="2" t="s">
        <v>26</v>
      </c>
      <c r="C19" s="10">
        <v>20</v>
      </c>
      <c r="D19" s="21">
        <v>0</v>
      </c>
      <c r="E19" s="21">
        <v>0</v>
      </c>
      <c r="F19" s="26">
        <f t="shared" si="0"/>
        <v>20</v>
      </c>
      <c r="G19" s="21">
        <v>0</v>
      </c>
      <c r="H19" s="8">
        <f t="shared" si="1"/>
        <v>0</v>
      </c>
      <c r="I19" s="21">
        <f t="shared" si="2"/>
        <v>20</v>
      </c>
      <c r="J19" s="12">
        <v>4</v>
      </c>
      <c r="K19" s="8">
        <v>0</v>
      </c>
      <c r="L19" s="12">
        <f t="shared" si="3"/>
        <v>4</v>
      </c>
      <c r="M19" s="8">
        <v>0</v>
      </c>
      <c r="N19" s="86">
        <f t="shared" si="4"/>
        <v>4</v>
      </c>
      <c r="O19" s="62"/>
    </row>
    <row r="20" spans="1:15">
      <c r="A20" s="2">
        <v>16</v>
      </c>
      <c r="B20" s="2" t="s">
        <v>27</v>
      </c>
      <c r="C20" s="10">
        <v>11.5</v>
      </c>
      <c r="D20" s="21">
        <v>0</v>
      </c>
      <c r="E20" s="21">
        <v>0</v>
      </c>
      <c r="F20" s="26">
        <f t="shared" si="0"/>
        <v>11.5</v>
      </c>
      <c r="G20" s="21">
        <v>0</v>
      </c>
      <c r="H20" s="8">
        <f t="shared" si="1"/>
        <v>0</v>
      </c>
      <c r="I20" s="21">
        <f t="shared" si="2"/>
        <v>11.5</v>
      </c>
      <c r="J20" s="12">
        <v>4</v>
      </c>
      <c r="K20" s="8">
        <v>0</v>
      </c>
      <c r="L20" s="12">
        <f t="shared" si="3"/>
        <v>4</v>
      </c>
      <c r="M20" s="8">
        <v>0</v>
      </c>
      <c r="N20" s="86">
        <f t="shared" si="4"/>
        <v>4</v>
      </c>
      <c r="O20" s="62"/>
    </row>
    <row r="21" spans="1:15">
      <c r="A21" s="2">
        <v>17</v>
      </c>
      <c r="B21" s="2" t="s">
        <v>28</v>
      </c>
      <c r="C21" s="10">
        <v>2</v>
      </c>
      <c r="D21" s="21">
        <v>0</v>
      </c>
      <c r="E21" s="21">
        <v>0</v>
      </c>
      <c r="F21" s="26">
        <f t="shared" si="0"/>
        <v>2</v>
      </c>
      <c r="G21" s="21">
        <v>0</v>
      </c>
      <c r="H21" s="8">
        <f t="shared" si="1"/>
        <v>0</v>
      </c>
      <c r="I21" s="21">
        <f t="shared" si="2"/>
        <v>2</v>
      </c>
      <c r="J21" s="12">
        <v>1</v>
      </c>
      <c r="K21" s="8">
        <v>0</v>
      </c>
      <c r="L21" s="12">
        <f t="shared" si="3"/>
        <v>1</v>
      </c>
      <c r="M21" s="8">
        <v>0</v>
      </c>
      <c r="N21" s="86">
        <f t="shared" si="4"/>
        <v>1</v>
      </c>
      <c r="O21" s="62"/>
    </row>
    <row r="22" spans="1:15">
      <c r="A22" s="2">
        <v>18</v>
      </c>
      <c r="B22" s="88" t="s">
        <v>29</v>
      </c>
      <c r="C22" s="10">
        <v>0</v>
      </c>
      <c r="D22" s="21">
        <v>0</v>
      </c>
      <c r="E22" s="21">
        <v>0</v>
      </c>
      <c r="F22" s="26">
        <f t="shared" si="0"/>
        <v>0</v>
      </c>
      <c r="G22" s="21">
        <v>0</v>
      </c>
      <c r="H22" s="8" t="e">
        <f t="shared" si="1"/>
        <v>#DIV/0!</v>
      </c>
      <c r="I22" s="21">
        <f t="shared" si="2"/>
        <v>0</v>
      </c>
      <c r="J22" s="12">
        <v>0</v>
      </c>
      <c r="K22" s="8">
        <v>0</v>
      </c>
      <c r="L22" s="12">
        <f t="shared" si="3"/>
        <v>0</v>
      </c>
      <c r="M22" s="8">
        <v>0</v>
      </c>
      <c r="N22" s="86">
        <f t="shared" si="4"/>
        <v>0</v>
      </c>
      <c r="O22" s="62"/>
    </row>
    <row r="23" spans="1:15">
      <c r="A23" s="2">
        <v>19</v>
      </c>
      <c r="B23" s="88" t="s">
        <v>30</v>
      </c>
      <c r="C23" s="10">
        <v>0</v>
      </c>
      <c r="D23" s="21">
        <v>0</v>
      </c>
      <c r="E23" s="21">
        <v>0</v>
      </c>
      <c r="F23" s="26">
        <f t="shared" si="0"/>
        <v>0</v>
      </c>
      <c r="G23" s="21">
        <v>0</v>
      </c>
      <c r="H23" s="8" t="e">
        <f t="shared" si="1"/>
        <v>#DIV/0!</v>
      </c>
      <c r="I23" s="21">
        <f t="shared" si="2"/>
        <v>0</v>
      </c>
      <c r="J23" s="12">
        <v>0</v>
      </c>
      <c r="K23" s="8">
        <v>0</v>
      </c>
      <c r="L23" s="12">
        <f t="shared" si="3"/>
        <v>0</v>
      </c>
      <c r="M23" s="8">
        <v>0</v>
      </c>
      <c r="N23" s="86">
        <f t="shared" si="4"/>
        <v>0</v>
      </c>
      <c r="O23" s="62"/>
    </row>
    <row r="24" spans="1:15">
      <c r="A24" s="2">
        <v>20</v>
      </c>
      <c r="B24" s="88" t="s">
        <v>31</v>
      </c>
      <c r="C24" s="10">
        <v>25</v>
      </c>
      <c r="D24" s="21">
        <v>0</v>
      </c>
      <c r="E24" s="21">
        <v>0</v>
      </c>
      <c r="F24" s="26">
        <f t="shared" si="0"/>
        <v>25</v>
      </c>
      <c r="G24" s="21">
        <v>0</v>
      </c>
      <c r="H24" s="8">
        <f t="shared" si="1"/>
        <v>0</v>
      </c>
      <c r="I24" s="21">
        <f t="shared" si="2"/>
        <v>25</v>
      </c>
      <c r="J24" s="12">
        <v>5</v>
      </c>
      <c r="K24" s="8">
        <v>0</v>
      </c>
      <c r="L24" s="12">
        <f t="shared" si="3"/>
        <v>5</v>
      </c>
      <c r="M24" s="8">
        <v>0</v>
      </c>
      <c r="N24" s="86">
        <f t="shared" si="4"/>
        <v>5</v>
      </c>
      <c r="O24" s="62"/>
    </row>
    <row r="25" spans="1:15">
      <c r="A25" s="2">
        <v>21</v>
      </c>
      <c r="B25" s="88" t="s">
        <v>32</v>
      </c>
      <c r="C25" s="10">
        <v>10</v>
      </c>
      <c r="D25" s="21">
        <v>0</v>
      </c>
      <c r="E25" s="21">
        <v>0</v>
      </c>
      <c r="F25" s="26">
        <f t="shared" si="0"/>
        <v>10</v>
      </c>
      <c r="G25" s="21">
        <v>0</v>
      </c>
      <c r="H25" s="8">
        <f t="shared" si="1"/>
        <v>0</v>
      </c>
      <c r="I25" s="21">
        <f t="shared" si="2"/>
        <v>10</v>
      </c>
      <c r="J25" s="12">
        <v>2</v>
      </c>
      <c r="K25" s="8">
        <v>0</v>
      </c>
      <c r="L25" s="12">
        <f t="shared" si="3"/>
        <v>2</v>
      </c>
      <c r="M25" s="8">
        <v>0</v>
      </c>
      <c r="N25" s="86">
        <f t="shared" si="4"/>
        <v>2</v>
      </c>
      <c r="O25" s="62"/>
    </row>
    <row r="26" spans="1:15">
      <c r="A26" s="2">
        <v>22</v>
      </c>
      <c r="B26" s="88" t="s">
        <v>33</v>
      </c>
      <c r="C26" s="10">
        <v>45</v>
      </c>
      <c r="D26" s="21">
        <v>0</v>
      </c>
      <c r="E26" s="21">
        <v>0</v>
      </c>
      <c r="F26" s="26">
        <f t="shared" si="0"/>
        <v>45</v>
      </c>
      <c r="G26" s="21">
        <v>5</v>
      </c>
      <c r="H26" s="8">
        <f t="shared" si="1"/>
        <v>11.111111111111111</v>
      </c>
      <c r="I26" s="21">
        <f t="shared" si="2"/>
        <v>40</v>
      </c>
      <c r="J26" s="12">
        <v>9</v>
      </c>
      <c r="K26" s="8">
        <v>0</v>
      </c>
      <c r="L26" s="12">
        <f t="shared" si="3"/>
        <v>9</v>
      </c>
      <c r="M26" s="8">
        <v>1</v>
      </c>
      <c r="N26" s="86">
        <f t="shared" si="4"/>
        <v>8</v>
      </c>
      <c r="O26" s="62"/>
    </row>
    <row r="27" spans="1:15">
      <c r="A27" s="2">
        <v>23</v>
      </c>
      <c r="B27" s="2" t="s">
        <v>34</v>
      </c>
      <c r="C27" s="10">
        <v>15</v>
      </c>
      <c r="D27" s="21">
        <v>0</v>
      </c>
      <c r="E27" s="21">
        <v>0</v>
      </c>
      <c r="F27" s="26">
        <f t="shared" si="0"/>
        <v>15</v>
      </c>
      <c r="G27" s="21">
        <v>0</v>
      </c>
      <c r="H27" s="8">
        <f t="shared" si="1"/>
        <v>0</v>
      </c>
      <c r="I27" s="21">
        <f t="shared" si="2"/>
        <v>15</v>
      </c>
      <c r="J27" s="12">
        <v>3</v>
      </c>
      <c r="K27" s="8">
        <v>0</v>
      </c>
      <c r="L27" s="12">
        <f t="shared" si="3"/>
        <v>3</v>
      </c>
      <c r="M27" s="8">
        <v>0</v>
      </c>
      <c r="N27" s="86">
        <f t="shared" si="4"/>
        <v>3</v>
      </c>
      <c r="O27" s="62"/>
    </row>
    <row r="28" spans="1:15">
      <c r="A28" s="2">
        <v>24</v>
      </c>
      <c r="B28" s="88" t="s">
        <v>36</v>
      </c>
      <c r="C28" s="10">
        <v>8.85</v>
      </c>
      <c r="D28" s="21">
        <v>0</v>
      </c>
      <c r="E28" s="21">
        <v>0</v>
      </c>
      <c r="F28" s="26">
        <f t="shared" si="0"/>
        <v>8.85</v>
      </c>
      <c r="G28" s="21">
        <v>7.05</v>
      </c>
      <c r="H28" s="8">
        <f t="shared" si="1"/>
        <v>79.66101694915254</v>
      </c>
      <c r="I28" s="21">
        <f t="shared" si="2"/>
        <v>1.7999999999999998</v>
      </c>
      <c r="J28" s="12">
        <v>2</v>
      </c>
      <c r="K28" s="8">
        <v>0</v>
      </c>
      <c r="L28" s="12">
        <f t="shared" si="3"/>
        <v>2</v>
      </c>
      <c r="M28" s="8">
        <v>1</v>
      </c>
      <c r="N28" s="86">
        <f t="shared" si="4"/>
        <v>1</v>
      </c>
      <c r="O28" s="62"/>
    </row>
    <row r="29" spans="1:15">
      <c r="A29" s="2">
        <v>25</v>
      </c>
      <c r="B29" s="2" t="s">
        <v>35</v>
      </c>
      <c r="C29" s="10">
        <v>10</v>
      </c>
      <c r="D29" s="21">
        <v>0</v>
      </c>
      <c r="E29" s="21">
        <v>0</v>
      </c>
      <c r="F29" s="26">
        <f t="shared" si="0"/>
        <v>10</v>
      </c>
      <c r="G29" s="21">
        <v>0</v>
      </c>
      <c r="H29" s="8">
        <f t="shared" si="1"/>
        <v>0</v>
      </c>
      <c r="I29" s="21">
        <f t="shared" si="2"/>
        <v>10</v>
      </c>
      <c r="J29" s="12">
        <v>2</v>
      </c>
      <c r="K29" s="8">
        <v>0</v>
      </c>
      <c r="L29" s="12">
        <f t="shared" si="3"/>
        <v>2</v>
      </c>
      <c r="M29" s="8">
        <v>0</v>
      </c>
      <c r="N29" s="86">
        <f t="shared" si="4"/>
        <v>2</v>
      </c>
      <c r="O29" s="62"/>
    </row>
    <row r="30" spans="1:15">
      <c r="A30" s="2">
        <v>26</v>
      </c>
      <c r="B30" s="2" t="s">
        <v>37</v>
      </c>
      <c r="C30" s="10">
        <v>10</v>
      </c>
      <c r="D30" s="21">
        <v>0</v>
      </c>
      <c r="E30" s="21">
        <v>0</v>
      </c>
      <c r="F30" s="26">
        <f t="shared" si="0"/>
        <v>10</v>
      </c>
      <c r="G30" s="21">
        <v>0</v>
      </c>
      <c r="H30" s="8">
        <f t="shared" si="1"/>
        <v>0</v>
      </c>
      <c r="I30" s="21">
        <f t="shared" si="2"/>
        <v>10</v>
      </c>
      <c r="J30" s="12">
        <v>3</v>
      </c>
      <c r="K30" s="8">
        <v>0</v>
      </c>
      <c r="L30" s="12">
        <f t="shared" si="3"/>
        <v>3</v>
      </c>
      <c r="M30" s="8">
        <v>0</v>
      </c>
      <c r="N30" s="86">
        <f t="shared" si="4"/>
        <v>3</v>
      </c>
      <c r="O30" s="62"/>
    </row>
    <row r="31" spans="1:15">
      <c r="A31" s="2">
        <v>27</v>
      </c>
      <c r="B31" s="2" t="s">
        <v>38</v>
      </c>
      <c r="C31" s="10">
        <v>20</v>
      </c>
      <c r="D31" s="21">
        <v>0</v>
      </c>
      <c r="E31" s="21">
        <v>0</v>
      </c>
      <c r="F31" s="26">
        <f t="shared" si="0"/>
        <v>20</v>
      </c>
      <c r="G31" s="21">
        <v>0</v>
      </c>
      <c r="H31" s="8">
        <f t="shared" si="1"/>
        <v>0</v>
      </c>
      <c r="I31" s="21">
        <f t="shared" si="2"/>
        <v>20</v>
      </c>
      <c r="J31" s="12">
        <v>4</v>
      </c>
      <c r="K31" s="8">
        <v>0</v>
      </c>
      <c r="L31" s="12">
        <f t="shared" si="3"/>
        <v>4</v>
      </c>
      <c r="M31" s="8">
        <v>0</v>
      </c>
      <c r="N31" s="86">
        <f t="shared" si="4"/>
        <v>4</v>
      </c>
      <c r="O31" s="62"/>
    </row>
    <row r="32" spans="1:15">
      <c r="A32" s="2">
        <v>28</v>
      </c>
      <c r="B32" s="88" t="s">
        <v>39</v>
      </c>
      <c r="C32" s="10">
        <v>5</v>
      </c>
      <c r="D32" s="21">
        <v>0</v>
      </c>
      <c r="E32" s="21">
        <v>0</v>
      </c>
      <c r="F32" s="26">
        <f t="shared" si="0"/>
        <v>5</v>
      </c>
      <c r="G32" s="21">
        <v>0</v>
      </c>
      <c r="H32" s="8">
        <f t="shared" si="1"/>
        <v>0</v>
      </c>
      <c r="I32" s="21">
        <f t="shared" si="2"/>
        <v>5</v>
      </c>
      <c r="J32" s="12">
        <v>2</v>
      </c>
      <c r="K32" s="8">
        <v>0</v>
      </c>
      <c r="L32" s="12">
        <f t="shared" si="3"/>
        <v>2</v>
      </c>
      <c r="M32" s="8">
        <v>0</v>
      </c>
      <c r="N32" s="86">
        <f t="shared" si="4"/>
        <v>2</v>
      </c>
      <c r="O32" s="62"/>
    </row>
    <row r="33" spans="1:15">
      <c r="A33" s="2">
        <v>29</v>
      </c>
      <c r="B33" s="88" t="s">
        <v>40</v>
      </c>
      <c r="C33" s="10">
        <v>5.4</v>
      </c>
      <c r="D33" s="21">
        <v>0</v>
      </c>
      <c r="E33" s="21">
        <v>0</v>
      </c>
      <c r="F33" s="26">
        <f t="shared" si="0"/>
        <v>5.4</v>
      </c>
      <c r="G33" s="21">
        <v>0</v>
      </c>
      <c r="H33" s="8">
        <f t="shared" si="1"/>
        <v>0</v>
      </c>
      <c r="I33" s="21">
        <f t="shared" si="2"/>
        <v>5.4</v>
      </c>
      <c r="J33" s="12">
        <v>2</v>
      </c>
      <c r="K33" s="8">
        <v>0</v>
      </c>
      <c r="L33" s="12">
        <f t="shared" si="3"/>
        <v>2</v>
      </c>
      <c r="M33" s="8">
        <v>0</v>
      </c>
      <c r="N33" s="86">
        <f t="shared" si="4"/>
        <v>2</v>
      </c>
      <c r="O33" s="62"/>
    </row>
    <row r="34" spans="1:15">
      <c r="A34" s="2">
        <v>30</v>
      </c>
      <c r="B34" s="2" t="s">
        <v>41</v>
      </c>
      <c r="C34" s="10">
        <v>25</v>
      </c>
      <c r="D34" s="21">
        <v>0</v>
      </c>
      <c r="E34" s="21">
        <v>0</v>
      </c>
      <c r="F34" s="26">
        <f t="shared" si="0"/>
        <v>25</v>
      </c>
      <c r="G34" s="21">
        <v>0</v>
      </c>
      <c r="H34" s="8">
        <f t="shared" si="1"/>
        <v>0</v>
      </c>
      <c r="I34" s="21">
        <f t="shared" si="2"/>
        <v>25</v>
      </c>
      <c r="J34" s="12">
        <v>5</v>
      </c>
      <c r="K34" s="8">
        <v>0</v>
      </c>
      <c r="L34" s="12">
        <f t="shared" si="3"/>
        <v>5</v>
      </c>
      <c r="M34" s="8">
        <v>0</v>
      </c>
      <c r="N34" s="86">
        <f t="shared" si="4"/>
        <v>5</v>
      </c>
      <c r="O34" s="62"/>
    </row>
    <row r="35" spans="1:15">
      <c r="A35" s="8"/>
      <c r="B35" s="9" t="s">
        <v>42</v>
      </c>
      <c r="C35" s="28">
        <v>373.03</v>
      </c>
      <c r="D35" s="28">
        <f>SUM(D5:D34)</f>
        <v>0</v>
      </c>
      <c r="E35" s="28">
        <f>SUM(E5:E34)</f>
        <v>0</v>
      </c>
      <c r="F35" s="26">
        <f t="shared" si="0"/>
        <v>373.03</v>
      </c>
      <c r="G35" s="28">
        <f>SUM(G5:G34)</f>
        <v>25.75</v>
      </c>
      <c r="H35" s="8">
        <f t="shared" si="1"/>
        <v>6.9029300592445653</v>
      </c>
      <c r="I35" s="21">
        <f t="shared" si="2"/>
        <v>347.28</v>
      </c>
      <c r="J35" s="59">
        <v>88</v>
      </c>
      <c r="K35" s="8">
        <v>0</v>
      </c>
      <c r="L35" s="12">
        <f t="shared" si="3"/>
        <v>88</v>
      </c>
      <c r="M35" s="12">
        <f>SUM(M5:M34)</f>
        <v>3</v>
      </c>
      <c r="N35" s="86">
        <f t="shared" si="4"/>
        <v>85</v>
      </c>
      <c r="O35" s="29"/>
    </row>
    <row r="36" spans="1:15" ht="34.5" customHeight="1">
      <c r="A36" s="258" t="s">
        <v>84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9"/>
    </row>
    <row r="37" spans="1:15">
      <c r="A37" s="245" t="s">
        <v>0</v>
      </c>
      <c r="B37" s="245" t="s">
        <v>1</v>
      </c>
      <c r="C37" s="245" t="s">
        <v>4</v>
      </c>
      <c r="D37" s="245"/>
      <c r="E37" s="245"/>
      <c r="F37" s="245"/>
      <c r="G37" s="245"/>
      <c r="H37" s="245"/>
      <c r="I37" s="245"/>
      <c r="J37" s="260" t="s">
        <v>63</v>
      </c>
      <c r="K37" s="261"/>
      <c r="L37" s="261"/>
      <c r="M37" s="261"/>
      <c r="N37" s="261"/>
      <c r="O37" s="262"/>
    </row>
    <row r="38" spans="1:15" ht="51">
      <c r="A38" s="245"/>
      <c r="B38" s="245"/>
      <c r="C38" s="102" t="s">
        <v>69</v>
      </c>
      <c r="D38" s="102" t="s">
        <v>50</v>
      </c>
      <c r="E38" s="102" t="s">
        <v>6</v>
      </c>
      <c r="F38" s="102" t="s">
        <v>7</v>
      </c>
      <c r="G38" s="102" t="s">
        <v>8</v>
      </c>
      <c r="H38" s="102" t="s">
        <v>9</v>
      </c>
      <c r="I38" s="102" t="s">
        <v>10</v>
      </c>
      <c r="J38" s="102" t="s">
        <v>76</v>
      </c>
      <c r="K38" s="102" t="s">
        <v>77</v>
      </c>
      <c r="L38" s="102" t="s">
        <v>79</v>
      </c>
      <c r="M38" s="102" t="s">
        <v>11</v>
      </c>
      <c r="N38" s="102" t="s">
        <v>12</v>
      </c>
      <c r="O38" s="71" t="s">
        <v>47</v>
      </c>
    </row>
    <row r="39" spans="1:15">
      <c r="A39" s="23">
        <v>1</v>
      </c>
      <c r="B39" s="23">
        <v>2</v>
      </c>
      <c r="C39" s="23">
        <v>3</v>
      </c>
      <c r="D39" s="23">
        <v>4</v>
      </c>
      <c r="E39" s="23">
        <v>5</v>
      </c>
      <c r="F39" s="23">
        <v>6</v>
      </c>
      <c r="G39" s="23">
        <v>7</v>
      </c>
      <c r="H39" s="23">
        <v>8</v>
      </c>
      <c r="I39" s="23">
        <v>9</v>
      </c>
      <c r="J39" s="23">
        <v>10</v>
      </c>
      <c r="K39" s="23">
        <v>11</v>
      </c>
      <c r="L39" s="23">
        <v>12</v>
      </c>
      <c r="M39" s="23">
        <v>13</v>
      </c>
      <c r="N39" s="23">
        <v>14</v>
      </c>
      <c r="O39" s="23">
        <v>15</v>
      </c>
    </row>
    <row r="40" spans="1:15">
      <c r="A40" s="2">
        <v>1</v>
      </c>
      <c r="B40" s="88" t="s">
        <v>13</v>
      </c>
      <c r="C40" s="10">
        <v>0</v>
      </c>
      <c r="D40" s="21">
        <v>0</v>
      </c>
      <c r="E40" s="21">
        <v>0</v>
      </c>
      <c r="F40" s="26">
        <f t="shared" ref="F40:F70" si="5">SUM(C40:E40)</f>
        <v>0</v>
      </c>
      <c r="G40" s="21">
        <v>0</v>
      </c>
      <c r="H40" s="8" t="e">
        <f t="shared" ref="H40:H70" si="6">G40/F40*100</f>
        <v>#DIV/0!</v>
      </c>
      <c r="I40" s="21">
        <f t="shared" ref="I40:I70" si="7">F40-G40</f>
        <v>0</v>
      </c>
      <c r="J40" s="12">
        <v>3</v>
      </c>
      <c r="K40" s="8">
        <v>0</v>
      </c>
      <c r="L40" s="12">
        <f t="shared" ref="L40:L70" si="8">SUM(J40:K40)</f>
        <v>3</v>
      </c>
      <c r="M40" s="8">
        <v>0</v>
      </c>
      <c r="N40" s="86">
        <f t="shared" ref="N40:N70" si="9">L40-M40</f>
        <v>3</v>
      </c>
      <c r="O40" s="103"/>
    </row>
    <row r="41" spans="1:15">
      <c r="A41" s="2">
        <v>2</v>
      </c>
      <c r="B41" s="2" t="s">
        <v>14</v>
      </c>
      <c r="C41" s="10">
        <v>20</v>
      </c>
      <c r="D41" s="21">
        <v>0</v>
      </c>
      <c r="E41" s="21">
        <v>0</v>
      </c>
      <c r="F41" s="26">
        <f t="shared" si="5"/>
        <v>20</v>
      </c>
      <c r="G41" s="21">
        <v>0</v>
      </c>
      <c r="H41" s="8">
        <f t="shared" si="6"/>
        <v>0</v>
      </c>
      <c r="I41" s="21">
        <f t="shared" si="7"/>
        <v>20</v>
      </c>
      <c r="J41" s="12">
        <v>4</v>
      </c>
      <c r="K41" s="8">
        <v>0</v>
      </c>
      <c r="L41" s="12">
        <f t="shared" si="8"/>
        <v>4</v>
      </c>
      <c r="M41" s="8">
        <v>0</v>
      </c>
      <c r="N41" s="86">
        <f t="shared" si="9"/>
        <v>4</v>
      </c>
      <c r="O41" s="103"/>
    </row>
    <row r="42" spans="1:15">
      <c r="A42" s="2">
        <v>3</v>
      </c>
      <c r="B42" s="88" t="s">
        <v>15</v>
      </c>
      <c r="C42" s="10">
        <v>14.5</v>
      </c>
      <c r="D42" s="21">
        <v>0</v>
      </c>
      <c r="E42" s="21">
        <v>0</v>
      </c>
      <c r="F42" s="26">
        <f t="shared" si="5"/>
        <v>14.5</v>
      </c>
      <c r="G42" s="26">
        <v>0.5</v>
      </c>
      <c r="H42" s="8">
        <f t="shared" si="6"/>
        <v>3.4482758620689653</v>
      </c>
      <c r="I42" s="21">
        <f t="shared" si="7"/>
        <v>14</v>
      </c>
      <c r="J42" s="12">
        <v>4</v>
      </c>
      <c r="K42" s="8">
        <v>0</v>
      </c>
      <c r="L42" s="12">
        <f t="shared" si="8"/>
        <v>4</v>
      </c>
      <c r="M42" s="8">
        <v>0</v>
      </c>
      <c r="N42" s="86">
        <f t="shared" si="9"/>
        <v>4</v>
      </c>
      <c r="O42" s="103"/>
    </row>
    <row r="43" spans="1:15">
      <c r="A43" s="2">
        <v>4</v>
      </c>
      <c r="B43" s="88" t="s">
        <v>16</v>
      </c>
      <c r="C43" s="10">
        <v>10</v>
      </c>
      <c r="D43" s="21">
        <v>0</v>
      </c>
      <c r="E43" s="21">
        <v>0</v>
      </c>
      <c r="F43" s="26">
        <f t="shared" si="5"/>
        <v>10</v>
      </c>
      <c r="G43" s="21">
        <v>10</v>
      </c>
      <c r="H43" s="8">
        <f t="shared" si="6"/>
        <v>100</v>
      </c>
      <c r="I43" s="21">
        <f t="shared" si="7"/>
        <v>0</v>
      </c>
      <c r="J43" s="12">
        <v>2</v>
      </c>
      <c r="K43" s="8">
        <v>0</v>
      </c>
      <c r="L43" s="12">
        <f t="shared" si="8"/>
        <v>2</v>
      </c>
      <c r="M43" s="8">
        <v>1</v>
      </c>
      <c r="N43" s="86">
        <f t="shared" si="9"/>
        <v>1</v>
      </c>
      <c r="O43" s="103"/>
    </row>
    <row r="44" spans="1:15">
      <c r="A44" s="2">
        <v>5</v>
      </c>
      <c r="B44" s="88" t="s">
        <v>80</v>
      </c>
      <c r="C44" s="10">
        <v>25</v>
      </c>
      <c r="D44" s="26">
        <v>0</v>
      </c>
      <c r="E44" s="26">
        <v>0</v>
      </c>
      <c r="F44" s="26">
        <f t="shared" si="5"/>
        <v>25</v>
      </c>
      <c r="G44" s="21">
        <v>0</v>
      </c>
      <c r="H44" s="8">
        <f t="shared" si="6"/>
        <v>0</v>
      </c>
      <c r="I44" s="21">
        <f t="shared" si="7"/>
        <v>25</v>
      </c>
      <c r="J44" s="12">
        <v>5</v>
      </c>
      <c r="K44" s="8">
        <v>0</v>
      </c>
      <c r="L44" s="12">
        <f t="shared" si="8"/>
        <v>5</v>
      </c>
      <c r="M44" s="8">
        <v>0</v>
      </c>
      <c r="N44" s="86">
        <f t="shared" si="9"/>
        <v>5</v>
      </c>
      <c r="O44" s="103"/>
    </row>
    <row r="45" spans="1:15">
      <c r="A45" s="2">
        <v>6</v>
      </c>
      <c r="B45" s="88" t="s">
        <v>17</v>
      </c>
      <c r="C45" s="10">
        <v>0</v>
      </c>
      <c r="D45" s="21">
        <v>0</v>
      </c>
      <c r="E45" s="21">
        <v>0</v>
      </c>
      <c r="F45" s="26">
        <f t="shared" si="5"/>
        <v>0</v>
      </c>
      <c r="G45" s="21">
        <v>0</v>
      </c>
      <c r="H45" s="8" t="e">
        <f t="shared" si="6"/>
        <v>#DIV/0!</v>
      </c>
      <c r="I45" s="21">
        <f t="shared" si="7"/>
        <v>0</v>
      </c>
      <c r="J45" s="12">
        <v>0</v>
      </c>
      <c r="K45" s="8">
        <v>0</v>
      </c>
      <c r="L45" s="12">
        <f t="shared" si="8"/>
        <v>0</v>
      </c>
      <c r="M45" s="8">
        <v>0</v>
      </c>
      <c r="N45" s="86">
        <f t="shared" si="9"/>
        <v>0</v>
      </c>
      <c r="O45" s="103"/>
    </row>
    <row r="46" spans="1:15">
      <c r="A46" s="2">
        <v>7</v>
      </c>
      <c r="B46" s="2" t="s">
        <v>18</v>
      </c>
      <c r="C46" s="10">
        <v>20</v>
      </c>
      <c r="D46" s="21">
        <v>0</v>
      </c>
      <c r="E46" s="21">
        <v>0</v>
      </c>
      <c r="F46" s="26">
        <f t="shared" si="5"/>
        <v>20</v>
      </c>
      <c r="G46" s="21">
        <v>0</v>
      </c>
      <c r="H46" s="8">
        <f t="shared" si="6"/>
        <v>0</v>
      </c>
      <c r="I46" s="21">
        <f t="shared" si="7"/>
        <v>20</v>
      </c>
      <c r="J46" s="12">
        <v>4</v>
      </c>
      <c r="K46" s="8">
        <v>0</v>
      </c>
      <c r="L46" s="12">
        <f t="shared" si="8"/>
        <v>4</v>
      </c>
      <c r="M46" s="8">
        <v>0</v>
      </c>
      <c r="N46" s="86">
        <f t="shared" si="9"/>
        <v>4</v>
      </c>
      <c r="O46" s="103"/>
    </row>
    <row r="47" spans="1:15">
      <c r="A47" s="2">
        <v>8</v>
      </c>
      <c r="B47" s="88" t="s">
        <v>19</v>
      </c>
      <c r="C47" s="10">
        <v>3.08</v>
      </c>
      <c r="D47" s="21">
        <v>0</v>
      </c>
      <c r="E47" s="21">
        <v>0</v>
      </c>
      <c r="F47" s="26">
        <f t="shared" si="5"/>
        <v>3.08</v>
      </c>
      <c r="G47" s="21">
        <v>3.08</v>
      </c>
      <c r="H47" s="8">
        <f t="shared" si="6"/>
        <v>100</v>
      </c>
      <c r="I47" s="21">
        <f t="shared" si="7"/>
        <v>0</v>
      </c>
      <c r="J47" s="12">
        <v>1</v>
      </c>
      <c r="K47" s="8">
        <v>0</v>
      </c>
      <c r="L47" s="12">
        <f t="shared" si="8"/>
        <v>1</v>
      </c>
      <c r="M47" s="8">
        <v>1</v>
      </c>
      <c r="N47" s="86">
        <f t="shared" si="9"/>
        <v>0</v>
      </c>
      <c r="O47" s="103"/>
    </row>
    <row r="48" spans="1:15">
      <c r="A48" s="2">
        <v>9</v>
      </c>
      <c r="B48" s="88" t="s">
        <v>20</v>
      </c>
      <c r="C48" s="10">
        <v>6.5</v>
      </c>
      <c r="D48" s="21">
        <v>0</v>
      </c>
      <c r="E48" s="21">
        <v>0</v>
      </c>
      <c r="F48" s="26">
        <f t="shared" si="5"/>
        <v>6.5</v>
      </c>
      <c r="G48" s="21">
        <v>6.5</v>
      </c>
      <c r="H48" s="8">
        <f t="shared" si="6"/>
        <v>100</v>
      </c>
      <c r="I48" s="21">
        <f t="shared" si="7"/>
        <v>0</v>
      </c>
      <c r="J48" s="12">
        <v>3</v>
      </c>
      <c r="K48" s="8">
        <v>0</v>
      </c>
      <c r="L48" s="12">
        <f t="shared" si="8"/>
        <v>3</v>
      </c>
      <c r="M48" s="8">
        <v>3</v>
      </c>
      <c r="N48" s="86">
        <f t="shared" si="9"/>
        <v>0</v>
      </c>
      <c r="O48" s="103"/>
    </row>
    <row r="49" spans="1:15">
      <c r="A49" s="2">
        <v>10</v>
      </c>
      <c r="B49" s="88" t="s">
        <v>21</v>
      </c>
      <c r="C49" s="10">
        <v>10</v>
      </c>
      <c r="D49" s="21">
        <v>0</v>
      </c>
      <c r="E49" s="21">
        <v>0</v>
      </c>
      <c r="F49" s="26">
        <f t="shared" si="5"/>
        <v>10</v>
      </c>
      <c r="G49" s="21">
        <v>3.5</v>
      </c>
      <c r="H49" s="8">
        <f t="shared" si="6"/>
        <v>35</v>
      </c>
      <c r="I49" s="21">
        <f t="shared" si="7"/>
        <v>6.5</v>
      </c>
      <c r="J49" s="12">
        <v>2</v>
      </c>
      <c r="K49" s="8">
        <v>0</v>
      </c>
      <c r="L49" s="12">
        <f t="shared" si="8"/>
        <v>2</v>
      </c>
      <c r="M49" s="8">
        <v>0</v>
      </c>
      <c r="N49" s="86">
        <f t="shared" si="9"/>
        <v>2</v>
      </c>
      <c r="O49" s="103"/>
    </row>
    <row r="50" spans="1:15">
      <c r="A50" s="2">
        <v>11</v>
      </c>
      <c r="B50" s="88" t="s">
        <v>22</v>
      </c>
      <c r="C50" s="10">
        <v>30</v>
      </c>
      <c r="D50" s="21">
        <v>0</v>
      </c>
      <c r="E50" s="21">
        <v>0</v>
      </c>
      <c r="F50" s="26">
        <f t="shared" si="5"/>
        <v>30</v>
      </c>
      <c r="G50" s="21">
        <v>1</v>
      </c>
      <c r="H50" s="8">
        <f t="shared" si="6"/>
        <v>3.3333333333333335</v>
      </c>
      <c r="I50" s="21">
        <f t="shared" si="7"/>
        <v>29</v>
      </c>
      <c r="J50" s="12">
        <v>7</v>
      </c>
      <c r="K50" s="8">
        <v>0</v>
      </c>
      <c r="L50" s="12">
        <f t="shared" si="8"/>
        <v>7</v>
      </c>
      <c r="M50" s="8">
        <v>1</v>
      </c>
      <c r="N50" s="86">
        <f t="shared" si="9"/>
        <v>6</v>
      </c>
      <c r="O50" s="103"/>
    </row>
    <row r="51" spans="1:15">
      <c r="A51" s="2">
        <v>12</v>
      </c>
      <c r="B51" s="88" t="s">
        <v>23</v>
      </c>
      <c r="C51" s="10">
        <v>11.2</v>
      </c>
      <c r="D51" s="21">
        <v>0</v>
      </c>
      <c r="E51" s="21">
        <v>0</v>
      </c>
      <c r="F51" s="26">
        <f t="shared" si="5"/>
        <v>11.2</v>
      </c>
      <c r="G51" s="21">
        <v>0</v>
      </c>
      <c r="H51" s="8">
        <f t="shared" si="6"/>
        <v>0</v>
      </c>
      <c r="I51" s="21">
        <f t="shared" si="7"/>
        <v>11.2</v>
      </c>
      <c r="J51" s="12">
        <v>3</v>
      </c>
      <c r="K51" s="8">
        <v>0</v>
      </c>
      <c r="L51" s="12">
        <f t="shared" si="8"/>
        <v>3</v>
      </c>
      <c r="M51" s="8">
        <v>0</v>
      </c>
      <c r="N51" s="86">
        <f t="shared" si="9"/>
        <v>3</v>
      </c>
      <c r="O51" s="103"/>
    </row>
    <row r="52" spans="1:15">
      <c r="A52" s="2">
        <v>13</v>
      </c>
      <c r="B52" s="2" t="s">
        <v>24</v>
      </c>
      <c r="C52" s="10">
        <v>10</v>
      </c>
      <c r="D52" s="21">
        <v>0</v>
      </c>
      <c r="E52" s="21">
        <v>0</v>
      </c>
      <c r="F52" s="26">
        <f t="shared" si="5"/>
        <v>10</v>
      </c>
      <c r="G52" s="21">
        <v>3</v>
      </c>
      <c r="H52" s="8">
        <f t="shared" si="6"/>
        <v>30</v>
      </c>
      <c r="I52" s="21">
        <f t="shared" si="7"/>
        <v>7</v>
      </c>
      <c r="J52" s="12">
        <v>2</v>
      </c>
      <c r="K52" s="8">
        <v>0</v>
      </c>
      <c r="L52" s="12">
        <f t="shared" si="8"/>
        <v>2</v>
      </c>
      <c r="M52" s="8">
        <v>0</v>
      </c>
      <c r="N52" s="86">
        <f t="shared" si="9"/>
        <v>2</v>
      </c>
      <c r="O52" s="103"/>
    </row>
    <row r="53" spans="1:15">
      <c r="A53" s="2">
        <v>14</v>
      </c>
      <c r="B53" s="88" t="s">
        <v>25</v>
      </c>
      <c r="C53" s="10">
        <v>0</v>
      </c>
      <c r="D53" s="21">
        <v>0</v>
      </c>
      <c r="E53" s="21">
        <v>0</v>
      </c>
      <c r="F53" s="26">
        <f t="shared" si="5"/>
        <v>0</v>
      </c>
      <c r="G53" s="21">
        <v>0</v>
      </c>
      <c r="H53" s="8" t="e">
        <f t="shared" si="6"/>
        <v>#DIV/0!</v>
      </c>
      <c r="I53" s="21">
        <f t="shared" si="7"/>
        <v>0</v>
      </c>
      <c r="J53" s="12">
        <v>0</v>
      </c>
      <c r="K53" s="8">
        <v>0</v>
      </c>
      <c r="L53" s="12">
        <f t="shared" si="8"/>
        <v>0</v>
      </c>
      <c r="M53" s="8">
        <v>0</v>
      </c>
      <c r="N53" s="86">
        <f t="shared" si="9"/>
        <v>0</v>
      </c>
      <c r="O53" s="103"/>
    </row>
    <row r="54" spans="1:15">
      <c r="A54" s="2">
        <v>15</v>
      </c>
      <c r="B54" s="2" t="s">
        <v>26</v>
      </c>
      <c r="C54" s="10">
        <v>20</v>
      </c>
      <c r="D54" s="21">
        <v>0</v>
      </c>
      <c r="E54" s="21">
        <v>0</v>
      </c>
      <c r="F54" s="26">
        <f t="shared" si="5"/>
        <v>20</v>
      </c>
      <c r="G54" s="21">
        <v>0</v>
      </c>
      <c r="H54" s="8">
        <f t="shared" si="6"/>
        <v>0</v>
      </c>
      <c r="I54" s="21">
        <f t="shared" si="7"/>
        <v>20</v>
      </c>
      <c r="J54" s="12">
        <v>4</v>
      </c>
      <c r="K54" s="8">
        <v>0</v>
      </c>
      <c r="L54" s="12">
        <f t="shared" si="8"/>
        <v>4</v>
      </c>
      <c r="M54" s="8">
        <v>0</v>
      </c>
      <c r="N54" s="86">
        <f t="shared" si="9"/>
        <v>4</v>
      </c>
      <c r="O54" s="103"/>
    </row>
    <row r="55" spans="1:15">
      <c r="A55" s="2">
        <v>16</v>
      </c>
      <c r="B55" s="2" t="s">
        <v>27</v>
      </c>
      <c r="C55" s="10">
        <v>11.5</v>
      </c>
      <c r="D55" s="21">
        <v>0</v>
      </c>
      <c r="E55" s="21">
        <v>0</v>
      </c>
      <c r="F55" s="26">
        <f t="shared" si="5"/>
        <v>11.5</v>
      </c>
      <c r="G55" s="21">
        <v>0</v>
      </c>
      <c r="H55" s="8">
        <f t="shared" si="6"/>
        <v>0</v>
      </c>
      <c r="I55" s="21">
        <f t="shared" si="7"/>
        <v>11.5</v>
      </c>
      <c r="J55" s="12">
        <v>4</v>
      </c>
      <c r="K55" s="8">
        <v>0</v>
      </c>
      <c r="L55" s="12">
        <f t="shared" si="8"/>
        <v>4</v>
      </c>
      <c r="M55" s="8">
        <v>0</v>
      </c>
      <c r="N55" s="86">
        <f t="shared" si="9"/>
        <v>4</v>
      </c>
      <c r="O55" s="103"/>
    </row>
    <row r="56" spans="1:15">
      <c r="A56" s="2">
        <v>17</v>
      </c>
      <c r="B56" s="2" t="s">
        <v>28</v>
      </c>
      <c r="C56" s="10">
        <v>2</v>
      </c>
      <c r="D56" s="21">
        <v>0</v>
      </c>
      <c r="E56" s="21">
        <v>0</v>
      </c>
      <c r="F56" s="26">
        <f t="shared" si="5"/>
        <v>2</v>
      </c>
      <c r="G56" s="21">
        <v>0</v>
      </c>
      <c r="H56" s="8">
        <f t="shared" si="6"/>
        <v>0</v>
      </c>
      <c r="I56" s="21">
        <f t="shared" si="7"/>
        <v>2</v>
      </c>
      <c r="J56" s="12">
        <v>1</v>
      </c>
      <c r="K56" s="8">
        <v>0</v>
      </c>
      <c r="L56" s="12">
        <f t="shared" si="8"/>
        <v>1</v>
      </c>
      <c r="M56" s="8">
        <v>0</v>
      </c>
      <c r="N56" s="86">
        <f t="shared" si="9"/>
        <v>1</v>
      </c>
      <c r="O56" s="103"/>
    </row>
    <row r="57" spans="1:15">
      <c r="A57" s="2">
        <v>18</v>
      </c>
      <c r="B57" s="2" t="s">
        <v>29</v>
      </c>
      <c r="C57" s="10">
        <v>0</v>
      </c>
      <c r="D57" s="21">
        <v>0</v>
      </c>
      <c r="E57" s="21">
        <v>0</v>
      </c>
      <c r="F57" s="26">
        <f t="shared" si="5"/>
        <v>0</v>
      </c>
      <c r="G57" s="21">
        <v>0</v>
      </c>
      <c r="H57" s="8" t="e">
        <f t="shared" si="6"/>
        <v>#DIV/0!</v>
      </c>
      <c r="I57" s="21">
        <f t="shared" si="7"/>
        <v>0</v>
      </c>
      <c r="J57" s="12">
        <v>0</v>
      </c>
      <c r="K57" s="8">
        <v>0</v>
      </c>
      <c r="L57" s="12">
        <f t="shared" si="8"/>
        <v>0</v>
      </c>
      <c r="M57" s="8">
        <v>0</v>
      </c>
      <c r="N57" s="86">
        <f t="shared" si="9"/>
        <v>0</v>
      </c>
      <c r="O57" s="103"/>
    </row>
    <row r="58" spans="1:15">
      <c r="A58" s="2">
        <v>19</v>
      </c>
      <c r="B58" s="88" t="s">
        <v>30</v>
      </c>
      <c r="C58" s="10">
        <v>0</v>
      </c>
      <c r="D58" s="21">
        <v>0</v>
      </c>
      <c r="E58" s="21">
        <v>0</v>
      </c>
      <c r="F58" s="26">
        <f t="shared" si="5"/>
        <v>0</v>
      </c>
      <c r="G58" s="21">
        <v>0</v>
      </c>
      <c r="H58" s="8" t="e">
        <f t="shared" si="6"/>
        <v>#DIV/0!</v>
      </c>
      <c r="I58" s="21">
        <f t="shared" si="7"/>
        <v>0</v>
      </c>
      <c r="J58" s="12">
        <v>0</v>
      </c>
      <c r="K58" s="8">
        <v>0</v>
      </c>
      <c r="L58" s="12">
        <f t="shared" si="8"/>
        <v>0</v>
      </c>
      <c r="M58" s="8">
        <v>0</v>
      </c>
      <c r="N58" s="86">
        <f t="shared" si="9"/>
        <v>0</v>
      </c>
      <c r="O58" s="103"/>
    </row>
    <row r="59" spans="1:15">
      <c r="A59" s="2">
        <v>20</v>
      </c>
      <c r="B59" s="2" t="s">
        <v>31</v>
      </c>
      <c r="C59" s="10">
        <v>25</v>
      </c>
      <c r="D59" s="21">
        <v>0</v>
      </c>
      <c r="E59" s="21">
        <v>0</v>
      </c>
      <c r="F59" s="26">
        <f t="shared" si="5"/>
        <v>25</v>
      </c>
      <c r="G59" s="21">
        <v>0</v>
      </c>
      <c r="H59" s="8">
        <f t="shared" si="6"/>
        <v>0</v>
      </c>
      <c r="I59" s="21">
        <f t="shared" si="7"/>
        <v>25</v>
      </c>
      <c r="J59" s="12">
        <v>5</v>
      </c>
      <c r="K59" s="8">
        <v>0</v>
      </c>
      <c r="L59" s="12">
        <f t="shared" si="8"/>
        <v>5</v>
      </c>
      <c r="M59" s="8">
        <v>0</v>
      </c>
      <c r="N59" s="86">
        <f t="shared" si="9"/>
        <v>5</v>
      </c>
      <c r="O59" s="103"/>
    </row>
    <row r="60" spans="1:15">
      <c r="A60" s="2">
        <v>21</v>
      </c>
      <c r="B60" s="88" t="s">
        <v>32</v>
      </c>
      <c r="C60" s="10">
        <v>10</v>
      </c>
      <c r="D60" s="21">
        <v>0</v>
      </c>
      <c r="E60" s="21">
        <v>0</v>
      </c>
      <c r="F60" s="26">
        <f t="shared" si="5"/>
        <v>10</v>
      </c>
      <c r="G60" s="21">
        <v>6</v>
      </c>
      <c r="H60" s="8">
        <f t="shared" si="6"/>
        <v>60</v>
      </c>
      <c r="I60" s="21">
        <f t="shared" si="7"/>
        <v>4</v>
      </c>
      <c r="J60" s="12">
        <v>2</v>
      </c>
      <c r="K60" s="8">
        <v>0</v>
      </c>
      <c r="L60" s="12">
        <f t="shared" si="8"/>
        <v>2</v>
      </c>
      <c r="M60" s="8">
        <v>1</v>
      </c>
      <c r="N60" s="86">
        <f t="shared" si="9"/>
        <v>1</v>
      </c>
      <c r="O60" s="103"/>
    </row>
    <row r="61" spans="1:15">
      <c r="A61" s="2">
        <v>22</v>
      </c>
      <c r="B61" s="88" t="s">
        <v>33</v>
      </c>
      <c r="C61" s="10">
        <v>45</v>
      </c>
      <c r="D61" s="21">
        <v>0</v>
      </c>
      <c r="E61" s="21">
        <v>0</v>
      </c>
      <c r="F61" s="26">
        <f t="shared" si="5"/>
        <v>45</v>
      </c>
      <c r="G61" s="21">
        <v>14</v>
      </c>
      <c r="H61" s="8">
        <f t="shared" si="6"/>
        <v>31.111111111111111</v>
      </c>
      <c r="I61" s="21">
        <f t="shared" si="7"/>
        <v>31</v>
      </c>
      <c r="J61" s="12">
        <v>9</v>
      </c>
      <c r="K61" s="8">
        <v>0</v>
      </c>
      <c r="L61" s="12">
        <f t="shared" si="8"/>
        <v>9</v>
      </c>
      <c r="M61" s="8">
        <v>2</v>
      </c>
      <c r="N61" s="86">
        <f t="shared" si="9"/>
        <v>7</v>
      </c>
      <c r="O61" s="103"/>
    </row>
    <row r="62" spans="1:15">
      <c r="A62" s="2">
        <v>23</v>
      </c>
      <c r="B62" s="88" t="s">
        <v>34</v>
      </c>
      <c r="C62" s="10">
        <v>15</v>
      </c>
      <c r="D62" s="21">
        <v>0</v>
      </c>
      <c r="E62" s="21">
        <v>0</v>
      </c>
      <c r="F62" s="26">
        <f t="shared" si="5"/>
        <v>15</v>
      </c>
      <c r="G62" s="21">
        <v>0</v>
      </c>
      <c r="H62" s="8">
        <f t="shared" si="6"/>
        <v>0</v>
      </c>
      <c r="I62" s="21">
        <f t="shared" si="7"/>
        <v>15</v>
      </c>
      <c r="J62" s="12">
        <v>3</v>
      </c>
      <c r="K62" s="8">
        <v>0</v>
      </c>
      <c r="L62" s="12">
        <f t="shared" si="8"/>
        <v>3</v>
      </c>
      <c r="M62" s="8">
        <v>0</v>
      </c>
      <c r="N62" s="86">
        <f t="shared" si="9"/>
        <v>3</v>
      </c>
      <c r="O62" s="103"/>
    </row>
    <row r="63" spans="1:15">
      <c r="A63" s="2">
        <v>24</v>
      </c>
      <c r="B63" s="88" t="s">
        <v>36</v>
      </c>
      <c r="C63" s="10">
        <v>8.85</v>
      </c>
      <c r="D63" s="21">
        <v>0</v>
      </c>
      <c r="E63" s="21">
        <v>0</v>
      </c>
      <c r="F63" s="26">
        <f t="shared" si="5"/>
        <v>8.85</v>
      </c>
      <c r="G63" s="21">
        <v>7.05</v>
      </c>
      <c r="H63" s="8">
        <f t="shared" si="6"/>
        <v>79.66101694915254</v>
      </c>
      <c r="I63" s="21">
        <f t="shared" si="7"/>
        <v>1.7999999999999998</v>
      </c>
      <c r="J63" s="12">
        <v>2</v>
      </c>
      <c r="K63" s="8">
        <v>0</v>
      </c>
      <c r="L63" s="12">
        <f t="shared" si="8"/>
        <v>2</v>
      </c>
      <c r="M63" s="8">
        <v>1</v>
      </c>
      <c r="N63" s="86">
        <f t="shared" si="9"/>
        <v>1</v>
      </c>
      <c r="O63" s="103"/>
    </row>
    <row r="64" spans="1:15">
      <c r="A64" s="2">
        <v>25</v>
      </c>
      <c r="B64" s="2" t="s">
        <v>35</v>
      </c>
      <c r="C64" s="10">
        <v>10</v>
      </c>
      <c r="D64" s="21">
        <v>0</v>
      </c>
      <c r="E64" s="21">
        <v>0</v>
      </c>
      <c r="F64" s="26">
        <f t="shared" si="5"/>
        <v>10</v>
      </c>
      <c r="G64" s="21">
        <v>0</v>
      </c>
      <c r="H64" s="8">
        <f t="shared" si="6"/>
        <v>0</v>
      </c>
      <c r="I64" s="21">
        <f t="shared" si="7"/>
        <v>10</v>
      </c>
      <c r="J64" s="12">
        <v>2</v>
      </c>
      <c r="K64" s="8">
        <v>0</v>
      </c>
      <c r="L64" s="12">
        <f t="shared" si="8"/>
        <v>2</v>
      </c>
      <c r="M64" s="8">
        <v>0</v>
      </c>
      <c r="N64" s="86">
        <f t="shared" si="9"/>
        <v>2</v>
      </c>
      <c r="O64" s="103"/>
    </row>
    <row r="65" spans="1:15">
      <c r="A65" s="2">
        <v>26</v>
      </c>
      <c r="B65" s="2" t="s">
        <v>37</v>
      </c>
      <c r="C65" s="10">
        <v>10</v>
      </c>
      <c r="D65" s="21">
        <v>0</v>
      </c>
      <c r="E65" s="21">
        <v>0</v>
      </c>
      <c r="F65" s="26">
        <f t="shared" si="5"/>
        <v>10</v>
      </c>
      <c r="G65" s="21">
        <v>0</v>
      </c>
      <c r="H65" s="8">
        <f t="shared" si="6"/>
        <v>0</v>
      </c>
      <c r="I65" s="21">
        <f t="shared" si="7"/>
        <v>10</v>
      </c>
      <c r="J65" s="12">
        <v>3</v>
      </c>
      <c r="K65" s="8">
        <v>0</v>
      </c>
      <c r="L65" s="12">
        <f t="shared" si="8"/>
        <v>3</v>
      </c>
      <c r="M65" s="8">
        <v>0</v>
      </c>
      <c r="N65" s="86">
        <f t="shared" si="9"/>
        <v>3</v>
      </c>
      <c r="O65" s="103"/>
    </row>
    <row r="66" spans="1:15">
      <c r="A66" s="2">
        <v>27</v>
      </c>
      <c r="B66" s="2" t="s">
        <v>38</v>
      </c>
      <c r="C66" s="10">
        <v>20</v>
      </c>
      <c r="D66" s="21">
        <v>0</v>
      </c>
      <c r="E66" s="21">
        <v>0</v>
      </c>
      <c r="F66" s="26">
        <f t="shared" si="5"/>
        <v>20</v>
      </c>
      <c r="G66" s="21">
        <v>0</v>
      </c>
      <c r="H66" s="8">
        <f t="shared" si="6"/>
        <v>0</v>
      </c>
      <c r="I66" s="21">
        <f t="shared" si="7"/>
        <v>20</v>
      </c>
      <c r="J66" s="12">
        <v>4</v>
      </c>
      <c r="K66" s="8">
        <v>0</v>
      </c>
      <c r="L66" s="12">
        <f t="shared" si="8"/>
        <v>4</v>
      </c>
      <c r="M66" s="8">
        <v>0</v>
      </c>
      <c r="N66" s="86">
        <f t="shared" si="9"/>
        <v>4</v>
      </c>
      <c r="O66" s="103"/>
    </row>
    <row r="67" spans="1:15">
      <c r="A67" s="2">
        <v>28</v>
      </c>
      <c r="B67" s="88" t="s">
        <v>39</v>
      </c>
      <c r="C67" s="10">
        <v>5</v>
      </c>
      <c r="D67" s="21">
        <v>0</v>
      </c>
      <c r="E67" s="21">
        <v>0</v>
      </c>
      <c r="F67" s="26">
        <f t="shared" si="5"/>
        <v>5</v>
      </c>
      <c r="G67" s="21">
        <v>0</v>
      </c>
      <c r="H67" s="8">
        <f t="shared" si="6"/>
        <v>0</v>
      </c>
      <c r="I67" s="21">
        <f t="shared" si="7"/>
        <v>5</v>
      </c>
      <c r="J67" s="12">
        <v>2</v>
      </c>
      <c r="K67" s="8">
        <v>0</v>
      </c>
      <c r="L67" s="12">
        <f t="shared" si="8"/>
        <v>2</v>
      </c>
      <c r="M67" s="8">
        <v>0</v>
      </c>
      <c r="N67" s="86">
        <f t="shared" si="9"/>
        <v>2</v>
      </c>
      <c r="O67" s="103"/>
    </row>
    <row r="68" spans="1:15">
      <c r="A68" s="2">
        <v>29</v>
      </c>
      <c r="B68" s="88" t="s">
        <v>40</v>
      </c>
      <c r="C68" s="10">
        <v>5.4</v>
      </c>
      <c r="D68" s="21">
        <v>0</v>
      </c>
      <c r="E68" s="21">
        <v>0</v>
      </c>
      <c r="F68" s="26">
        <f t="shared" si="5"/>
        <v>5.4</v>
      </c>
      <c r="G68" s="21">
        <v>0</v>
      </c>
      <c r="H68" s="8">
        <f t="shared" si="6"/>
        <v>0</v>
      </c>
      <c r="I68" s="21">
        <f t="shared" si="7"/>
        <v>5.4</v>
      </c>
      <c r="J68" s="12">
        <v>2</v>
      </c>
      <c r="K68" s="8">
        <v>0</v>
      </c>
      <c r="L68" s="12">
        <f t="shared" si="8"/>
        <v>2</v>
      </c>
      <c r="M68" s="8">
        <v>0</v>
      </c>
      <c r="N68" s="86">
        <f t="shared" si="9"/>
        <v>2</v>
      </c>
      <c r="O68" s="103"/>
    </row>
    <row r="69" spans="1:15">
      <c r="A69" s="2">
        <v>30</v>
      </c>
      <c r="B69" s="2" t="s">
        <v>41</v>
      </c>
      <c r="C69" s="10">
        <v>25</v>
      </c>
      <c r="D69" s="21">
        <v>0</v>
      </c>
      <c r="E69" s="21">
        <v>0</v>
      </c>
      <c r="F69" s="26">
        <f t="shared" si="5"/>
        <v>25</v>
      </c>
      <c r="G69" s="21">
        <v>0</v>
      </c>
      <c r="H69" s="8">
        <f t="shared" si="6"/>
        <v>0</v>
      </c>
      <c r="I69" s="21">
        <f t="shared" si="7"/>
        <v>25</v>
      </c>
      <c r="J69" s="12">
        <v>5</v>
      </c>
      <c r="K69" s="8">
        <v>0</v>
      </c>
      <c r="L69" s="12">
        <f t="shared" si="8"/>
        <v>5</v>
      </c>
      <c r="M69" s="8">
        <v>0</v>
      </c>
      <c r="N69" s="86">
        <f t="shared" si="9"/>
        <v>5</v>
      </c>
      <c r="O69" s="103"/>
    </row>
    <row r="70" spans="1:15">
      <c r="A70" s="8"/>
      <c r="B70" s="9" t="s">
        <v>42</v>
      </c>
      <c r="C70" s="28">
        <v>373.03</v>
      </c>
      <c r="D70" s="28">
        <f>SUM(D40:D69)</f>
        <v>0</v>
      </c>
      <c r="E70" s="28">
        <f>SUM(E40:E69)</f>
        <v>0</v>
      </c>
      <c r="F70" s="26">
        <f t="shared" si="5"/>
        <v>373.03</v>
      </c>
      <c r="G70" s="28">
        <f>SUM(G40:G69)</f>
        <v>54.629999999999995</v>
      </c>
      <c r="H70" s="8">
        <f t="shared" si="6"/>
        <v>14.64493472374876</v>
      </c>
      <c r="I70" s="21">
        <f t="shared" si="7"/>
        <v>318.39999999999998</v>
      </c>
      <c r="J70" s="59">
        <v>88</v>
      </c>
      <c r="K70" s="29">
        <f>SUM(K40:K69)</f>
        <v>0</v>
      </c>
      <c r="L70" s="12">
        <f t="shared" si="8"/>
        <v>88</v>
      </c>
      <c r="M70" s="29">
        <f>SUM(M40:M69)</f>
        <v>10</v>
      </c>
      <c r="N70" s="86">
        <f t="shared" si="9"/>
        <v>78</v>
      </c>
      <c r="O70" s="29"/>
    </row>
    <row r="71" spans="1:15" ht="34.5" customHeight="1">
      <c r="A71" s="258" t="s">
        <v>92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9"/>
    </row>
    <row r="72" spans="1:15">
      <c r="A72" s="245" t="s">
        <v>0</v>
      </c>
      <c r="B72" s="245" t="s">
        <v>1</v>
      </c>
      <c r="C72" s="245" t="s">
        <v>4</v>
      </c>
      <c r="D72" s="245"/>
      <c r="E72" s="245"/>
      <c r="F72" s="245"/>
      <c r="G72" s="245"/>
      <c r="H72" s="245"/>
      <c r="I72" s="245"/>
      <c r="J72" s="260" t="s">
        <v>63</v>
      </c>
      <c r="K72" s="261"/>
      <c r="L72" s="261"/>
      <c r="M72" s="261"/>
      <c r="N72" s="261"/>
      <c r="O72" s="262"/>
    </row>
    <row r="73" spans="1:15" ht="51">
      <c r="A73" s="245"/>
      <c r="B73" s="245"/>
      <c r="C73" s="114" t="s">
        <v>69</v>
      </c>
      <c r="D73" s="114" t="s">
        <v>50</v>
      </c>
      <c r="E73" s="114" t="s">
        <v>6</v>
      </c>
      <c r="F73" s="114" t="s">
        <v>7</v>
      </c>
      <c r="G73" s="114" t="s">
        <v>8</v>
      </c>
      <c r="H73" s="114" t="s">
        <v>9</v>
      </c>
      <c r="I73" s="114" t="s">
        <v>10</v>
      </c>
      <c r="J73" s="114" t="s">
        <v>76</v>
      </c>
      <c r="K73" s="114" t="s">
        <v>77</v>
      </c>
      <c r="L73" s="114" t="s">
        <v>79</v>
      </c>
      <c r="M73" s="114" t="s">
        <v>11</v>
      </c>
      <c r="N73" s="114" t="s">
        <v>12</v>
      </c>
      <c r="O73" s="71" t="s">
        <v>47</v>
      </c>
    </row>
    <row r="74" spans="1:15">
      <c r="A74" s="23">
        <v>1</v>
      </c>
      <c r="B74" s="23">
        <v>2</v>
      </c>
      <c r="C74" s="23">
        <v>3</v>
      </c>
      <c r="D74" s="23">
        <v>4</v>
      </c>
      <c r="E74" s="23">
        <v>5</v>
      </c>
      <c r="F74" s="23">
        <v>6</v>
      </c>
      <c r="G74" s="23">
        <v>7</v>
      </c>
      <c r="H74" s="23">
        <v>8</v>
      </c>
      <c r="I74" s="23">
        <v>9</v>
      </c>
      <c r="J74" s="23">
        <v>10</v>
      </c>
      <c r="K74" s="23">
        <v>11</v>
      </c>
      <c r="L74" s="23">
        <v>12</v>
      </c>
      <c r="M74" s="23">
        <v>13</v>
      </c>
      <c r="N74" s="23">
        <v>14</v>
      </c>
      <c r="O74" s="23">
        <v>15</v>
      </c>
    </row>
    <row r="75" spans="1:15">
      <c r="A75" s="2">
        <v>1</v>
      </c>
      <c r="B75" s="88" t="s">
        <v>13</v>
      </c>
      <c r="C75" s="10">
        <v>0</v>
      </c>
      <c r="D75" s="21">
        <v>0</v>
      </c>
      <c r="E75" s="21">
        <v>0</v>
      </c>
      <c r="F75" s="26">
        <f t="shared" ref="F75:F105" si="10">SUM(C75:E75)</f>
        <v>0</v>
      </c>
      <c r="G75" s="21">
        <v>0</v>
      </c>
      <c r="H75" s="8" t="e">
        <f t="shared" ref="H75:H105" si="11">G75/F75*100</f>
        <v>#DIV/0!</v>
      </c>
      <c r="I75" s="21">
        <f t="shared" ref="I75:I105" si="12">F75-G75</f>
        <v>0</v>
      </c>
      <c r="J75" s="12">
        <v>3</v>
      </c>
      <c r="K75" s="8">
        <v>0</v>
      </c>
      <c r="L75" s="12">
        <f t="shared" ref="L75:L105" si="13">SUM(J75:K75)</f>
        <v>3</v>
      </c>
      <c r="M75" s="8">
        <v>0</v>
      </c>
      <c r="N75" s="86">
        <f t="shared" ref="N75:N105" si="14">L75-M75</f>
        <v>3</v>
      </c>
      <c r="O75" s="115"/>
    </row>
    <row r="76" spans="1:15">
      <c r="A76" s="2">
        <v>2</v>
      </c>
      <c r="B76" s="2" t="s">
        <v>14</v>
      </c>
      <c r="C76" s="10">
        <v>20</v>
      </c>
      <c r="D76" s="21">
        <v>0</v>
      </c>
      <c r="E76" s="21">
        <v>0</v>
      </c>
      <c r="F76" s="26">
        <f t="shared" si="10"/>
        <v>20</v>
      </c>
      <c r="G76" s="21">
        <v>0</v>
      </c>
      <c r="H76" s="8">
        <f t="shared" si="11"/>
        <v>0</v>
      </c>
      <c r="I76" s="21">
        <f t="shared" si="12"/>
        <v>20</v>
      </c>
      <c r="J76" s="12">
        <v>4</v>
      </c>
      <c r="K76" s="8">
        <v>0</v>
      </c>
      <c r="L76" s="12">
        <f t="shared" si="13"/>
        <v>4</v>
      </c>
      <c r="M76" s="8">
        <v>0</v>
      </c>
      <c r="N76" s="86">
        <f t="shared" si="14"/>
        <v>4</v>
      </c>
      <c r="O76" s="115"/>
    </row>
    <row r="77" spans="1:15">
      <c r="A77" s="2">
        <v>3</v>
      </c>
      <c r="B77" s="88" t="s">
        <v>15</v>
      </c>
      <c r="C77" s="10">
        <v>14.5</v>
      </c>
      <c r="D77" s="21">
        <v>0</v>
      </c>
      <c r="E77" s="21">
        <v>0</v>
      </c>
      <c r="F77" s="26">
        <f t="shared" si="10"/>
        <v>14.5</v>
      </c>
      <c r="G77" s="26">
        <v>0.5</v>
      </c>
      <c r="H77" s="8">
        <f t="shared" si="11"/>
        <v>3.4482758620689653</v>
      </c>
      <c r="I77" s="21">
        <f t="shared" si="12"/>
        <v>14</v>
      </c>
      <c r="J77" s="12">
        <v>4</v>
      </c>
      <c r="K77" s="8">
        <v>0</v>
      </c>
      <c r="L77" s="12">
        <f t="shared" si="13"/>
        <v>4</v>
      </c>
      <c r="M77" s="8">
        <v>0</v>
      </c>
      <c r="N77" s="86">
        <f t="shared" si="14"/>
        <v>4</v>
      </c>
      <c r="O77" s="115"/>
    </row>
    <row r="78" spans="1:15">
      <c r="A78" s="2">
        <v>4</v>
      </c>
      <c r="B78" s="88" t="s">
        <v>16</v>
      </c>
      <c r="C78" s="10">
        <v>10</v>
      </c>
      <c r="D78" s="21">
        <v>0</v>
      </c>
      <c r="E78" s="21">
        <v>0</v>
      </c>
      <c r="F78" s="26">
        <f t="shared" si="10"/>
        <v>10</v>
      </c>
      <c r="G78" s="21">
        <v>10</v>
      </c>
      <c r="H78" s="8">
        <f t="shared" si="11"/>
        <v>100</v>
      </c>
      <c r="I78" s="21">
        <f t="shared" si="12"/>
        <v>0</v>
      </c>
      <c r="J78" s="12">
        <v>2</v>
      </c>
      <c r="K78" s="8">
        <v>0</v>
      </c>
      <c r="L78" s="12">
        <f t="shared" si="13"/>
        <v>2</v>
      </c>
      <c r="M78" s="8">
        <v>1</v>
      </c>
      <c r="N78" s="86">
        <f t="shared" si="14"/>
        <v>1</v>
      </c>
      <c r="O78" s="115"/>
    </row>
    <row r="79" spans="1:15">
      <c r="A79" s="2">
        <v>5</v>
      </c>
      <c r="B79" s="88" t="s">
        <v>80</v>
      </c>
      <c r="C79" s="10">
        <v>25</v>
      </c>
      <c r="D79" s="26">
        <v>0</v>
      </c>
      <c r="E79" s="26">
        <v>0</v>
      </c>
      <c r="F79" s="26">
        <f t="shared" si="10"/>
        <v>25</v>
      </c>
      <c r="G79" s="21">
        <v>0</v>
      </c>
      <c r="H79" s="8">
        <f t="shared" si="11"/>
        <v>0</v>
      </c>
      <c r="I79" s="21">
        <f t="shared" si="12"/>
        <v>25</v>
      </c>
      <c r="J79" s="12">
        <v>5</v>
      </c>
      <c r="K79" s="8">
        <v>0</v>
      </c>
      <c r="L79" s="12">
        <f t="shared" si="13"/>
        <v>5</v>
      </c>
      <c r="M79" s="8">
        <v>0</v>
      </c>
      <c r="N79" s="86">
        <f t="shared" si="14"/>
        <v>5</v>
      </c>
      <c r="O79" s="115"/>
    </row>
    <row r="80" spans="1:15">
      <c r="A80" s="2">
        <v>6</v>
      </c>
      <c r="B80" s="88" t="s">
        <v>17</v>
      </c>
      <c r="C80" s="10">
        <v>0</v>
      </c>
      <c r="D80" s="21">
        <v>0</v>
      </c>
      <c r="E80" s="21">
        <v>0</v>
      </c>
      <c r="F80" s="26">
        <f t="shared" si="10"/>
        <v>0</v>
      </c>
      <c r="G80" s="21">
        <v>0</v>
      </c>
      <c r="H80" s="8" t="e">
        <f t="shared" si="11"/>
        <v>#DIV/0!</v>
      </c>
      <c r="I80" s="21">
        <f t="shared" si="12"/>
        <v>0</v>
      </c>
      <c r="J80" s="12">
        <v>0</v>
      </c>
      <c r="K80" s="8">
        <v>0</v>
      </c>
      <c r="L80" s="12">
        <f t="shared" si="13"/>
        <v>0</v>
      </c>
      <c r="M80" s="8">
        <v>0</v>
      </c>
      <c r="N80" s="86">
        <f t="shared" si="14"/>
        <v>0</v>
      </c>
      <c r="O80" s="115"/>
    </row>
    <row r="81" spans="1:15">
      <c r="A81" s="2">
        <v>7</v>
      </c>
      <c r="B81" s="2" t="s">
        <v>18</v>
      </c>
      <c r="C81" s="10">
        <v>20</v>
      </c>
      <c r="D81" s="21">
        <v>0</v>
      </c>
      <c r="E81" s="21">
        <v>0</v>
      </c>
      <c r="F81" s="26">
        <f t="shared" si="10"/>
        <v>20</v>
      </c>
      <c r="G81" s="21">
        <v>0</v>
      </c>
      <c r="H81" s="8">
        <f t="shared" si="11"/>
        <v>0</v>
      </c>
      <c r="I81" s="21">
        <f t="shared" si="12"/>
        <v>20</v>
      </c>
      <c r="J81" s="12">
        <v>4</v>
      </c>
      <c r="K81" s="8">
        <v>0</v>
      </c>
      <c r="L81" s="12">
        <f t="shared" si="13"/>
        <v>4</v>
      </c>
      <c r="M81" s="8">
        <v>0</v>
      </c>
      <c r="N81" s="86">
        <f t="shared" si="14"/>
        <v>4</v>
      </c>
      <c r="O81" s="115"/>
    </row>
    <row r="82" spans="1:15">
      <c r="A82" s="2">
        <v>8</v>
      </c>
      <c r="B82" s="2" t="s">
        <v>19</v>
      </c>
      <c r="C82" s="10">
        <v>3.08</v>
      </c>
      <c r="D82" s="21">
        <v>0</v>
      </c>
      <c r="E82" s="21">
        <v>0</v>
      </c>
      <c r="F82" s="26">
        <f t="shared" si="10"/>
        <v>3.08</v>
      </c>
      <c r="G82" s="21">
        <v>3.08</v>
      </c>
      <c r="H82" s="8">
        <f t="shared" si="11"/>
        <v>100</v>
      </c>
      <c r="I82" s="21">
        <f t="shared" si="12"/>
        <v>0</v>
      </c>
      <c r="J82" s="12">
        <v>1</v>
      </c>
      <c r="K82" s="8">
        <v>0</v>
      </c>
      <c r="L82" s="12">
        <f t="shared" si="13"/>
        <v>1</v>
      </c>
      <c r="M82" s="8">
        <v>1</v>
      </c>
      <c r="N82" s="86">
        <f t="shared" si="14"/>
        <v>0</v>
      </c>
      <c r="O82" s="115"/>
    </row>
    <row r="83" spans="1:15">
      <c r="A83" s="2">
        <v>9</v>
      </c>
      <c r="B83" s="88" t="s">
        <v>20</v>
      </c>
      <c r="C83" s="10">
        <v>6.5</v>
      </c>
      <c r="D83" s="21">
        <v>0</v>
      </c>
      <c r="E83" s="21">
        <v>0</v>
      </c>
      <c r="F83" s="26">
        <f t="shared" si="10"/>
        <v>6.5</v>
      </c>
      <c r="G83" s="21">
        <v>6.5</v>
      </c>
      <c r="H83" s="8">
        <f t="shared" si="11"/>
        <v>100</v>
      </c>
      <c r="I83" s="21">
        <f t="shared" si="12"/>
        <v>0</v>
      </c>
      <c r="J83" s="12">
        <v>3</v>
      </c>
      <c r="K83" s="8">
        <v>0</v>
      </c>
      <c r="L83" s="12">
        <f t="shared" si="13"/>
        <v>3</v>
      </c>
      <c r="M83" s="8">
        <v>3</v>
      </c>
      <c r="N83" s="86">
        <f t="shared" si="14"/>
        <v>0</v>
      </c>
      <c r="O83" s="115"/>
    </row>
    <row r="84" spans="1:15">
      <c r="A84" s="2">
        <v>10</v>
      </c>
      <c r="B84" s="2" t="s">
        <v>21</v>
      </c>
      <c r="C84" s="10">
        <v>10</v>
      </c>
      <c r="D84" s="21">
        <v>0</v>
      </c>
      <c r="E84" s="21">
        <v>0</v>
      </c>
      <c r="F84" s="26">
        <f t="shared" si="10"/>
        <v>10</v>
      </c>
      <c r="G84" s="21">
        <v>3.5</v>
      </c>
      <c r="H84" s="8">
        <f t="shared" si="11"/>
        <v>35</v>
      </c>
      <c r="I84" s="21">
        <f t="shared" si="12"/>
        <v>6.5</v>
      </c>
      <c r="J84" s="12">
        <v>2</v>
      </c>
      <c r="K84" s="8">
        <v>0</v>
      </c>
      <c r="L84" s="12">
        <f t="shared" si="13"/>
        <v>2</v>
      </c>
      <c r="M84" s="8">
        <v>0</v>
      </c>
      <c r="N84" s="86">
        <f t="shared" si="14"/>
        <v>2</v>
      </c>
      <c r="O84" s="115"/>
    </row>
    <row r="85" spans="1:15">
      <c r="A85" s="2">
        <v>11</v>
      </c>
      <c r="B85" s="88" t="s">
        <v>22</v>
      </c>
      <c r="C85" s="10">
        <v>30</v>
      </c>
      <c r="D85" s="21">
        <v>0</v>
      </c>
      <c r="E85" s="21">
        <v>0</v>
      </c>
      <c r="F85" s="26">
        <f t="shared" si="10"/>
        <v>30</v>
      </c>
      <c r="G85" s="21">
        <v>1</v>
      </c>
      <c r="H85" s="8">
        <f t="shared" si="11"/>
        <v>3.3333333333333335</v>
      </c>
      <c r="I85" s="21">
        <f t="shared" si="12"/>
        <v>29</v>
      </c>
      <c r="J85" s="12">
        <v>7</v>
      </c>
      <c r="K85" s="8">
        <v>0</v>
      </c>
      <c r="L85" s="12">
        <f t="shared" si="13"/>
        <v>7</v>
      </c>
      <c r="M85" s="8">
        <v>1</v>
      </c>
      <c r="N85" s="86">
        <f t="shared" si="14"/>
        <v>6</v>
      </c>
      <c r="O85" s="115"/>
    </row>
    <row r="86" spans="1:15">
      <c r="A86" s="2">
        <v>12</v>
      </c>
      <c r="B86" s="88" t="s">
        <v>23</v>
      </c>
      <c r="C86" s="10">
        <v>11.2</v>
      </c>
      <c r="D86" s="21">
        <v>0</v>
      </c>
      <c r="E86" s="21">
        <v>0</v>
      </c>
      <c r="F86" s="26">
        <f t="shared" si="10"/>
        <v>11.2</v>
      </c>
      <c r="G86" s="21">
        <v>1.2</v>
      </c>
      <c r="H86" s="8">
        <f t="shared" si="11"/>
        <v>10.714285714285715</v>
      </c>
      <c r="I86" s="21">
        <f t="shared" si="12"/>
        <v>10</v>
      </c>
      <c r="J86" s="12">
        <v>3</v>
      </c>
      <c r="K86" s="8">
        <v>0</v>
      </c>
      <c r="L86" s="12">
        <f t="shared" si="13"/>
        <v>3</v>
      </c>
      <c r="M86" s="8">
        <v>1</v>
      </c>
      <c r="N86" s="86">
        <f t="shared" si="14"/>
        <v>2</v>
      </c>
      <c r="O86" s="115"/>
    </row>
    <row r="87" spans="1:15">
      <c r="A87" s="2">
        <v>13</v>
      </c>
      <c r="B87" s="88" t="s">
        <v>24</v>
      </c>
      <c r="C87" s="10">
        <v>10</v>
      </c>
      <c r="D87" s="21">
        <v>0</v>
      </c>
      <c r="E87" s="21">
        <v>0</v>
      </c>
      <c r="F87" s="26">
        <f t="shared" si="10"/>
        <v>10</v>
      </c>
      <c r="G87" s="21">
        <v>6</v>
      </c>
      <c r="H87" s="8">
        <f t="shared" si="11"/>
        <v>60</v>
      </c>
      <c r="I87" s="21">
        <f t="shared" si="12"/>
        <v>4</v>
      </c>
      <c r="J87" s="12">
        <v>2</v>
      </c>
      <c r="K87" s="8">
        <v>0</v>
      </c>
      <c r="L87" s="12">
        <f t="shared" si="13"/>
        <v>2</v>
      </c>
      <c r="M87" s="8">
        <v>0</v>
      </c>
      <c r="N87" s="86">
        <f t="shared" si="14"/>
        <v>2</v>
      </c>
      <c r="O87" s="115"/>
    </row>
    <row r="88" spans="1:15">
      <c r="A88" s="2">
        <v>14</v>
      </c>
      <c r="B88" s="88" t="s">
        <v>25</v>
      </c>
      <c r="C88" s="10">
        <v>0</v>
      </c>
      <c r="D88" s="21">
        <v>0</v>
      </c>
      <c r="E88" s="21">
        <v>0</v>
      </c>
      <c r="F88" s="26">
        <f t="shared" si="10"/>
        <v>0</v>
      </c>
      <c r="G88" s="21">
        <v>0</v>
      </c>
      <c r="H88" s="8" t="e">
        <f t="shared" si="11"/>
        <v>#DIV/0!</v>
      </c>
      <c r="I88" s="21">
        <f t="shared" si="12"/>
        <v>0</v>
      </c>
      <c r="J88" s="12">
        <v>0</v>
      </c>
      <c r="K88" s="8">
        <v>0</v>
      </c>
      <c r="L88" s="12">
        <f t="shared" si="13"/>
        <v>0</v>
      </c>
      <c r="M88" s="8">
        <v>0</v>
      </c>
      <c r="N88" s="86">
        <f t="shared" si="14"/>
        <v>0</v>
      </c>
      <c r="O88" s="115"/>
    </row>
    <row r="89" spans="1:15">
      <c r="A89" s="2">
        <v>15</v>
      </c>
      <c r="B89" s="2" t="s">
        <v>26</v>
      </c>
      <c r="C89" s="10">
        <v>20</v>
      </c>
      <c r="D89" s="21">
        <v>0</v>
      </c>
      <c r="E89" s="21">
        <v>0</v>
      </c>
      <c r="F89" s="26">
        <f t="shared" si="10"/>
        <v>20</v>
      </c>
      <c r="G89" s="21">
        <v>0</v>
      </c>
      <c r="H89" s="8">
        <f t="shared" si="11"/>
        <v>0</v>
      </c>
      <c r="I89" s="21">
        <f t="shared" si="12"/>
        <v>20</v>
      </c>
      <c r="J89" s="12">
        <v>4</v>
      </c>
      <c r="K89" s="8">
        <v>0</v>
      </c>
      <c r="L89" s="12">
        <f t="shared" si="13"/>
        <v>4</v>
      </c>
      <c r="M89" s="8">
        <v>0</v>
      </c>
      <c r="N89" s="86">
        <f t="shared" si="14"/>
        <v>4</v>
      </c>
      <c r="O89" s="115"/>
    </row>
    <row r="90" spans="1:15">
      <c r="A90" s="2">
        <v>16</v>
      </c>
      <c r="B90" s="88" t="s">
        <v>27</v>
      </c>
      <c r="C90" s="10">
        <v>11.5</v>
      </c>
      <c r="D90" s="21">
        <v>0</v>
      </c>
      <c r="E90" s="21">
        <v>0</v>
      </c>
      <c r="F90" s="26">
        <f t="shared" si="10"/>
        <v>11.5</v>
      </c>
      <c r="G90" s="21">
        <v>0</v>
      </c>
      <c r="H90" s="8">
        <f t="shared" si="11"/>
        <v>0</v>
      </c>
      <c r="I90" s="21">
        <f t="shared" si="12"/>
        <v>11.5</v>
      </c>
      <c r="J90" s="12">
        <v>4</v>
      </c>
      <c r="K90" s="8">
        <v>0</v>
      </c>
      <c r="L90" s="12">
        <f t="shared" si="13"/>
        <v>4</v>
      </c>
      <c r="M90" s="8">
        <v>1</v>
      </c>
      <c r="N90" s="86">
        <f t="shared" si="14"/>
        <v>3</v>
      </c>
      <c r="O90" s="115"/>
    </row>
    <row r="91" spans="1:15">
      <c r="A91" s="2">
        <v>17</v>
      </c>
      <c r="B91" s="2" t="s">
        <v>28</v>
      </c>
      <c r="C91" s="10">
        <v>2</v>
      </c>
      <c r="D91" s="21">
        <v>0</v>
      </c>
      <c r="E91" s="21">
        <v>0</v>
      </c>
      <c r="F91" s="26">
        <f t="shared" si="10"/>
        <v>2</v>
      </c>
      <c r="G91" s="21">
        <v>0</v>
      </c>
      <c r="H91" s="8">
        <f t="shared" si="11"/>
        <v>0</v>
      </c>
      <c r="I91" s="21">
        <f t="shared" si="12"/>
        <v>2</v>
      </c>
      <c r="J91" s="12">
        <v>1</v>
      </c>
      <c r="K91" s="8">
        <v>0</v>
      </c>
      <c r="L91" s="12">
        <f t="shared" si="13"/>
        <v>1</v>
      </c>
      <c r="M91" s="8">
        <v>0</v>
      </c>
      <c r="N91" s="86">
        <f t="shared" si="14"/>
        <v>1</v>
      </c>
      <c r="O91" s="115"/>
    </row>
    <row r="92" spans="1:15">
      <c r="A92" s="2">
        <v>18</v>
      </c>
      <c r="B92" s="88" t="s">
        <v>29</v>
      </c>
      <c r="C92" s="10">
        <v>0</v>
      </c>
      <c r="D92" s="21">
        <v>0</v>
      </c>
      <c r="E92" s="21">
        <v>0</v>
      </c>
      <c r="F92" s="26">
        <f t="shared" si="10"/>
        <v>0</v>
      </c>
      <c r="G92" s="21">
        <v>0</v>
      </c>
      <c r="H92" s="8" t="e">
        <f t="shared" si="11"/>
        <v>#DIV/0!</v>
      </c>
      <c r="I92" s="21">
        <f t="shared" si="12"/>
        <v>0</v>
      </c>
      <c r="J92" s="12">
        <v>0</v>
      </c>
      <c r="K92" s="8">
        <v>0</v>
      </c>
      <c r="L92" s="12">
        <f t="shared" si="13"/>
        <v>0</v>
      </c>
      <c r="M92" s="8">
        <v>0</v>
      </c>
      <c r="N92" s="86">
        <f t="shared" si="14"/>
        <v>0</v>
      </c>
      <c r="O92" s="115"/>
    </row>
    <row r="93" spans="1:15">
      <c r="A93" s="2">
        <v>19</v>
      </c>
      <c r="B93" s="88" t="s">
        <v>30</v>
      </c>
      <c r="C93" s="10">
        <v>0</v>
      </c>
      <c r="D93" s="21">
        <v>0</v>
      </c>
      <c r="E93" s="21">
        <v>0</v>
      </c>
      <c r="F93" s="26">
        <f t="shared" si="10"/>
        <v>0</v>
      </c>
      <c r="G93" s="21">
        <v>0</v>
      </c>
      <c r="H93" s="8" t="e">
        <f t="shared" si="11"/>
        <v>#DIV/0!</v>
      </c>
      <c r="I93" s="21">
        <f t="shared" si="12"/>
        <v>0</v>
      </c>
      <c r="J93" s="12">
        <v>0</v>
      </c>
      <c r="K93" s="8">
        <v>0</v>
      </c>
      <c r="L93" s="12">
        <f t="shared" si="13"/>
        <v>0</v>
      </c>
      <c r="M93" s="8">
        <v>0</v>
      </c>
      <c r="N93" s="86">
        <f t="shared" si="14"/>
        <v>0</v>
      </c>
      <c r="O93" s="115"/>
    </row>
    <row r="94" spans="1:15">
      <c r="A94" s="2">
        <v>20</v>
      </c>
      <c r="B94" s="88" t="s">
        <v>31</v>
      </c>
      <c r="C94" s="10">
        <v>25</v>
      </c>
      <c r="D94" s="21">
        <v>0</v>
      </c>
      <c r="E94" s="21">
        <v>0</v>
      </c>
      <c r="F94" s="26">
        <f t="shared" si="10"/>
        <v>25</v>
      </c>
      <c r="G94" s="21">
        <v>0</v>
      </c>
      <c r="H94" s="8">
        <f t="shared" si="11"/>
        <v>0</v>
      </c>
      <c r="I94" s="21">
        <f t="shared" si="12"/>
        <v>25</v>
      </c>
      <c r="J94" s="12">
        <v>5</v>
      </c>
      <c r="K94" s="8">
        <v>0</v>
      </c>
      <c r="L94" s="12">
        <f t="shared" si="13"/>
        <v>5</v>
      </c>
      <c r="M94" s="8">
        <v>0</v>
      </c>
      <c r="N94" s="86">
        <f t="shared" si="14"/>
        <v>5</v>
      </c>
      <c r="O94" s="115"/>
    </row>
    <row r="95" spans="1:15">
      <c r="A95" s="2">
        <v>21</v>
      </c>
      <c r="B95" s="2" t="s">
        <v>32</v>
      </c>
      <c r="C95" s="10">
        <v>10</v>
      </c>
      <c r="D95" s="21">
        <v>0</v>
      </c>
      <c r="E95" s="21">
        <v>0</v>
      </c>
      <c r="F95" s="26">
        <f t="shared" si="10"/>
        <v>10</v>
      </c>
      <c r="G95" s="21">
        <v>6</v>
      </c>
      <c r="H95" s="8">
        <f t="shared" si="11"/>
        <v>60</v>
      </c>
      <c r="I95" s="21">
        <f t="shared" si="12"/>
        <v>4</v>
      </c>
      <c r="J95" s="12">
        <v>2</v>
      </c>
      <c r="K95" s="8">
        <v>0</v>
      </c>
      <c r="L95" s="12">
        <f t="shared" si="13"/>
        <v>2</v>
      </c>
      <c r="M95" s="8">
        <v>1</v>
      </c>
      <c r="N95" s="86">
        <f t="shared" si="14"/>
        <v>1</v>
      </c>
      <c r="O95" s="115"/>
    </row>
    <row r="96" spans="1:15">
      <c r="A96" s="2">
        <v>22</v>
      </c>
      <c r="B96" s="88" t="s">
        <v>33</v>
      </c>
      <c r="C96" s="10">
        <v>45</v>
      </c>
      <c r="D96" s="21">
        <v>0</v>
      </c>
      <c r="E96" s="21">
        <v>0</v>
      </c>
      <c r="F96" s="26">
        <f t="shared" si="10"/>
        <v>45</v>
      </c>
      <c r="G96" s="21">
        <v>26.14</v>
      </c>
      <c r="H96" s="8">
        <f t="shared" si="11"/>
        <v>58.088888888888889</v>
      </c>
      <c r="I96" s="21">
        <f t="shared" si="12"/>
        <v>18.86</v>
      </c>
      <c r="J96" s="12">
        <v>9</v>
      </c>
      <c r="K96" s="8">
        <v>0</v>
      </c>
      <c r="L96" s="12">
        <f t="shared" si="13"/>
        <v>9</v>
      </c>
      <c r="M96" s="8">
        <v>4</v>
      </c>
      <c r="N96" s="86">
        <f t="shared" si="14"/>
        <v>5</v>
      </c>
      <c r="O96" s="115"/>
    </row>
    <row r="97" spans="1:15">
      <c r="A97" s="2">
        <v>23</v>
      </c>
      <c r="B97" s="88" t="s">
        <v>34</v>
      </c>
      <c r="C97" s="10">
        <v>15</v>
      </c>
      <c r="D97" s="21">
        <v>0</v>
      </c>
      <c r="E97" s="21">
        <v>0</v>
      </c>
      <c r="F97" s="26">
        <f t="shared" si="10"/>
        <v>15</v>
      </c>
      <c r="G97" s="21">
        <v>0</v>
      </c>
      <c r="H97" s="8">
        <f t="shared" si="11"/>
        <v>0</v>
      </c>
      <c r="I97" s="21">
        <f t="shared" si="12"/>
        <v>15</v>
      </c>
      <c r="J97" s="12">
        <v>3</v>
      </c>
      <c r="K97" s="8">
        <v>0</v>
      </c>
      <c r="L97" s="12">
        <f t="shared" si="13"/>
        <v>3</v>
      </c>
      <c r="M97" s="8">
        <v>0</v>
      </c>
      <c r="N97" s="86">
        <f t="shared" si="14"/>
        <v>3</v>
      </c>
      <c r="O97" s="115"/>
    </row>
    <row r="98" spans="1:15">
      <c r="A98" s="2">
        <v>24</v>
      </c>
      <c r="B98" s="88" t="s">
        <v>36</v>
      </c>
      <c r="C98" s="10">
        <v>8.85</v>
      </c>
      <c r="D98" s="21">
        <v>0</v>
      </c>
      <c r="E98" s="21">
        <v>0</v>
      </c>
      <c r="F98" s="26">
        <f t="shared" si="10"/>
        <v>8.85</v>
      </c>
      <c r="G98" s="21">
        <v>7.05</v>
      </c>
      <c r="H98" s="8">
        <f t="shared" si="11"/>
        <v>79.66101694915254</v>
      </c>
      <c r="I98" s="21">
        <f t="shared" si="12"/>
        <v>1.7999999999999998</v>
      </c>
      <c r="J98" s="12">
        <v>2</v>
      </c>
      <c r="K98" s="8">
        <v>0</v>
      </c>
      <c r="L98" s="12">
        <f t="shared" si="13"/>
        <v>2</v>
      </c>
      <c r="M98" s="8">
        <v>1</v>
      </c>
      <c r="N98" s="86">
        <f t="shared" si="14"/>
        <v>1</v>
      </c>
      <c r="O98" s="115"/>
    </row>
    <row r="99" spans="1:15">
      <c r="A99" s="2">
        <v>25</v>
      </c>
      <c r="B99" s="2" t="s">
        <v>35</v>
      </c>
      <c r="C99" s="10">
        <v>10</v>
      </c>
      <c r="D99" s="21">
        <v>0</v>
      </c>
      <c r="E99" s="21">
        <v>0</v>
      </c>
      <c r="F99" s="26">
        <f t="shared" si="10"/>
        <v>10</v>
      </c>
      <c r="G99" s="21">
        <v>0</v>
      </c>
      <c r="H99" s="8">
        <f t="shared" si="11"/>
        <v>0</v>
      </c>
      <c r="I99" s="21">
        <f t="shared" si="12"/>
        <v>10</v>
      </c>
      <c r="J99" s="12">
        <v>2</v>
      </c>
      <c r="K99" s="8">
        <v>0</v>
      </c>
      <c r="L99" s="12">
        <f t="shared" si="13"/>
        <v>2</v>
      </c>
      <c r="M99" s="8">
        <v>0</v>
      </c>
      <c r="N99" s="86">
        <f t="shared" si="14"/>
        <v>2</v>
      </c>
      <c r="O99" s="115"/>
    </row>
    <row r="100" spans="1:15">
      <c r="A100" s="2">
        <v>26</v>
      </c>
      <c r="B100" s="2" t="s">
        <v>37</v>
      </c>
      <c r="C100" s="10">
        <v>10</v>
      </c>
      <c r="D100" s="21">
        <v>0</v>
      </c>
      <c r="E100" s="21">
        <v>0</v>
      </c>
      <c r="F100" s="26">
        <f t="shared" si="10"/>
        <v>10</v>
      </c>
      <c r="G100" s="21">
        <v>0</v>
      </c>
      <c r="H100" s="8">
        <f t="shared" si="11"/>
        <v>0</v>
      </c>
      <c r="I100" s="21">
        <f t="shared" si="12"/>
        <v>10</v>
      </c>
      <c r="J100" s="12">
        <v>3</v>
      </c>
      <c r="K100" s="8">
        <v>0</v>
      </c>
      <c r="L100" s="12">
        <f t="shared" si="13"/>
        <v>3</v>
      </c>
      <c r="M100" s="8">
        <v>0</v>
      </c>
      <c r="N100" s="86">
        <f t="shared" si="14"/>
        <v>3</v>
      </c>
      <c r="O100" s="115"/>
    </row>
    <row r="101" spans="1:15">
      <c r="A101" s="2">
        <v>27</v>
      </c>
      <c r="B101" s="2" t="s">
        <v>38</v>
      </c>
      <c r="C101" s="10">
        <v>20</v>
      </c>
      <c r="D101" s="21">
        <v>0</v>
      </c>
      <c r="E101" s="21">
        <v>0</v>
      </c>
      <c r="F101" s="26">
        <f t="shared" si="10"/>
        <v>20</v>
      </c>
      <c r="G101" s="21">
        <v>0</v>
      </c>
      <c r="H101" s="8">
        <f t="shared" si="11"/>
        <v>0</v>
      </c>
      <c r="I101" s="21">
        <f t="shared" si="12"/>
        <v>20</v>
      </c>
      <c r="J101" s="12">
        <v>4</v>
      </c>
      <c r="K101" s="8">
        <v>0</v>
      </c>
      <c r="L101" s="12">
        <f t="shared" si="13"/>
        <v>4</v>
      </c>
      <c r="M101" s="8">
        <v>0</v>
      </c>
      <c r="N101" s="86">
        <f t="shared" si="14"/>
        <v>4</v>
      </c>
      <c r="O101" s="115"/>
    </row>
    <row r="102" spans="1:15">
      <c r="A102" s="2">
        <v>28</v>
      </c>
      <c r="B102" s="2" t="s">
        <v>39</v>
      </c>
      <c r="C102" s="10">
        <v>5</v>
      </c>
      <c r="D102" s="21">
        <v>0</v>
      </c>
      <c r="E102" s="21">
        <v>0</v>
      </c>
      <c r="F102" s="26">
        <f t="shared" si="10"/>
        <v>5</v>
      </c>
      <c r="G102" s="21">
        <v>0</v>
      </c>
      <c r="H102" s="8">
        <f t="shared" si="11"/>
        <v>0</v>
      </c>
      <c r="I102" s="21">
        <f t="shared" si="12"/>
        <v>5</v>
      </c>
      <c r="J102" s="12">
        <v>2</v>
      </c>
      <c r="K102" s="8">
        <v>0</v>
      </c>
      <c r="L102" s="12">
        <f t="shared" si="13"/>
        <v>2</v>
      </c>
      <c r="M102" s="8">
        <v>0</v>
      </c>
      <c r="N102" s="86">
        <f t="shared" si="14"/>
        <v>2</v>
      </c>
      <c r="O102" s="115"/>
    </row>
    <row r="103" spans="1:15">
      <c r="A103" s="2">
        <v>29</v>
      </c>
      <c r="B103" s="88" t="s">
        <v>40</v>
      </c>
      <c r="C103" s="10">
        <v>5.4</v>
      </c>
      <c r="D103" s="21">
        <v>0</v>
      </c>
      <c r="E103" s="21">
        <v>0</v>
      </c>
      <c r="F103" s="26">
        <f t="shared" si="10"/>
        <v>5.4</v>
      </c>
      <c r="G103" s="21">
        <v>0</v>
      </c>
      <c r="H103" s="8">
        <f t="shared" si="11"/>
        <v>0</v>
      </c>
      <c r="I103" s="21">
        <f t="shared" si="12"/>
        <v>5.4</v>
      </c>
      <c r="J103" s="12">
        <v>2</v>
      </c>
      <c r="K103" s="8">
        <v>0</v>
      </c>
      <c r="L103" s="12">
        <f t="shared" si="13"/>
        <v>2</v>
      </c>
      <c r="M103" s="8">
        <v>0</v>
      </c>
      <c r="N103" s="86">
        <f t="shared" si="14"/>
        <v>2</v>
      </c>
      <c r="O103" s="115"/>
    </row>
    <row r="104" spans="1:15">
      <c r="A104" s="2">
        <v>30</v>
      </c>
      <c r="B104" s="2" t="s">
        <v>41</v>
      </c>
      <c r="C104" s="10">
        <v>25</v>
      </c>
      <c r="D104" s="21">
        <v>0</v>
      </c>
      <c r="E104" s="21">
        <v>0</v>
      </c>
      <c r="F104" s="26">
        <f t="shared" si="10"/>
        <v>25</v>
      </c>
      <c r="G104" s="21">
        <v>0</v>
      </c>
      <c r="H104" s="8">
        <f t="shared" si="11"/>
        <v>0</v>
      </c>
      <c r="I104" s="21">
        <f t="shared" si="12"/>
        <v>25</v>
      </c>
      <c r="J104" s="12">
        <v>5</v>
      </c>
      <c r="K104" s="8">
        <v>0</v>
      </c>
      <c r="L104" s="12">
        <f t="shared" si="13"/>
        <v>5</v>
      </c>
      <c r="M104" s="8">
        <v>0</v>
      </c>
      <c r="N104" s="86">
        <f t="shared" si="14"/>
        <v>5</v>
      </c>
      <c r="O104" s="115"/>
    </row>
    <row r="105" spans="1:15">
      <c r="A105" s="8"/>
      <c r="B105" s="9" t="s">
        <v>42</v>
      </c>
      <c r="C105" s="28">
        <v>373.03</v>
      </c>
      <c r="D105" s="28">
        <f>SUM(D75:D104)</f>
        <v>0</v>
      </c>
      <c r="E105" s="28">
        <f>SUM(E75:E104)</f>
        <v>0</v>
      </c>
      <c r="F105" s="26">
        <f t="shared" si="10"/>
        <v>373.03</v>
      </c>
      <c r="G105" s="28">
        <f>SUM(G75:G104)</f>
        <v>70.97</v>
      </c>
      <c r="H105" s="8">
        <f t="shared" si="11"/>
        <v>19.025279468139292</v>
      </c>
      <c r="I105" s="21">
        <f t="shared" si="12"/>
        <v>302.05999999999995</v>
      </c>
      <c r="J105" s="59">
        <v>88</v>
      </c>
      <c r="K105" s="29">
        <f>SUM(K75:K104)</f>
        <v>0</v>
      </c>
      <c r="L105" s="12">
        <f t="shared" si="13"/>
        <v>88</v>
      </c>
      <c r="M105" s="29">
        <f>SUM(M75:M104)</f>
        <v>14</v>
      </c>
      <c r="N105" s="86">
        <f t="shared" si="14"/>
        <v>74</v>
      </c>
      <c r="O105" s="29"/>
    </row>
    <row r="106" spans="1:15" ht="34.5" customHeight="1">
      <c r="A106" s="258" t="s">
        <v>98</v>
      </c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9"/>
    </row>
    <row r="107" spans="1:15">
      <c r="A107" s="245" t="s">
        <v>0</v>
      </c>
      <c r="B107" s="245" t="s">
        <v>1</v>
      </c>
      <c r="C107" s="245" t="s">
        <v>4</v>
      </c>
      <c r="D107" s="245"/>
      <c r="E107" s="245"/>
      <c r="F107" s="245"/>
      <c r="G107" s="245"/>
      <c r="H107" s="245"/>
      <c r="I107" s="245"/>
      <c r="J107" s="260" t="s">
        <v>63</v>
      </c>
      <c r="K107" s="261"/>
      <c r="L107" s="261"/>
      <c r="M107" s="261"/>
      <c r="N107" s="261"/>
      <c r="O107" s="262"/>
    </row>
    <row r="108" spans="1:15" ht="51">
      <c r="A108" s="245"/>
      <c r="B108" s="245"/>
      <c r="C108" s="127" t="s">
        <v>69</v>
      </c>
      <c r="D108" s="127" t="s">
        <v>50</v>
      </c>
      <c r="E108" s="127" t="s">
        <v>6</v>
      </c>
      <c r="F108" s="127" t="s">
        <v>7</v>
      </c>
      <c r="G108" s="127" t="s">
        <v>8</v>
      </c>
      <c r="H108" s="127" t="s">
        <v>9</v>
      </c>
      <c r="I108" s="127" t="s">
        <v>10</v>
      </c>
      <c r="J108" s="127" t="s">
        <v>76</v>
      </c>
      <c r="K108" s="127" t="s">
        <v>77</v>
      </c>
      <c r="L108" s="127" t="s">
        <v>79</v>
      </c>
      <c r="M108" s="127" t="s">
        <v>11</v>
      </c>
      <c r="N108" s="127" t="s">
        <v>12</v>
      </c>
      <c r="O108" s="71" t="s">
        <v>47</v>
      </c>
    </row>
    <row r="109" spans="1:15">
      <c r="A109" s="23">
        <v>1</v>
      </c>
      <c r="B109" s="23">
        <v>2</v>
      </c>
      <c r="C109" s="23">
        <v>3</v>
      </c>
      <c r="D109" s="23">
        <v>4</v>
      </c>
      <c r="E109" s="23">
        <v>5</v>
      </c>
      <c r="F109" s="23">
        <v>6</v>
      </c>
      <c r="G109" s="23">
        <v>7</v>
      </c>
      <c r="H109" s="23">
        <v>8</v>
      </c>
      <c r="I109" s="23">
        <v>9</v>
      </c>
      <c r="J109" s="23">
        <v>10</v>
      </c>
      <c r="K109" s="23">
        <v>11</v>
      </c>
      <c r="L109" s="23">
        <v>12</v>
      </c>
      <c r="M109" s="23">
        <v>13</v>
      </c>
      <c r="N109" s="23">
        <v>14</v>
      </c>
      <c r="O109" s="23">
        <v>15</v>
      </c>
    </row>
    <row r="110" spans="1:15" ht="12.75" customHeight="1">
      <c r="A110" s="2">
        <v>1</v>
      </c>
      <c r="B110" s="2" t="s">
        <v>13</v>
      </c>
      <c r="C110" s="10">
        <v>0</v>
      </c>
      <c r="D110" s="21">
        <v>0</v>
      </c>
      <c r="E110" s="21">
        <v>0</v>
      </c>
      <c r="F110" s="26">
        <f t="shared" ref="F110:F140" si="15">SUM(C110:E110)</f>
        <v>0</v>
      </c>
      <c r="G110" s="21">
        <v>0</v>
      </c>
      <c r="H110" s="8" t="e">
        <f t="shared" ref="H110:H140" si="16">G110/F110*100</f>
        <v>#DIV/0!</v>
      </c>
      <c r="I110" s="21">
        <f t="shared" ref="I110:I140" si="17">F110-G110</f>
        <v>0</v>
      </c>
      <c r="J110" s="12">
        <v>3</v>
      </c>
      <c r="K110" s="8">
        <v>0</v>
      </c>
      <c r="L110" s="12">
        <f t="shared" ref="L110:L140" si="18">SUM(J110:K110)</f>
        <v>3</v>
      </c>
      <c r="M110" s="8">
        <v>0</v>
      </c>
      <c r="N110" s="86">
        <f t="shared" ref="N110:N140" si="19">L110-M110</f>
        <v>3</v>
      </c>
      <c r="O110" s="128"/>
    </row>
    <row r="111" spans="1:15" ht="12" customHeight="1">
      <c r="A111" s="2">
        <v>2</v>
      </c>
      <c r="B111" s="2" t="s">
        <v>14</v>
      </c>
      <c r="C111" s="10">
        <v>20</v>
      </c>
      <c r="D111" s="21">
        <v>0</v>
      </c>
      <c r="E111" s="21">
        <v>0</v>
      </c>
      <c r="F111" s="26">
        <f t="shared" si="15"/>
        <v>20</v>
      </c>
      <c r="G111" s="21">
        <v>0</v>
      </c>
      <c r="H111" s="8">
        <f t="shared" si="16"/>
        <v>0</v>
      </c>
      <c r="I111" s="21">
        <f t="shared" si="17"/>
        <v>20</v>
      </c>
      <c r="J111" s="12">
        <v>4</v>
      </c>
      <c r="K111" s="8">
        <v>0</v>
      </c>
      <c r="L111" s="12">
        <f t="shared" si="18"/>
        <v>4</v>
      </c>
      <c r="M111" s="8">
        <v>0</v>
      </c>
      <c r="N111" s="86">
        <f t="shared" si="19"/>
        <v>4</v>
      </c>
      <c r="O111" s="128"/>
    </row>
    <row r="112" spans="1:15" ht="12" customHeight="1">
      <c r="A112" s="2">
        <v>3</v>
      </c>
      <c r="B112" s="2" t="s">
        <v>15</v>
      </c>
      <c r="C112" s="10">
        <v>14.5</v>
      </c>
      <c r="D112" s="21">
        <v>0</v>
      </c>
      <c r="E112" s="21">
        <v>0</v>
      </c>
      <c r="F112" s="26">
        <f t="shared" si="15"/>
        <v>14.5</v>
      </c>
      <c r="G112" s="26">
        <v>0.5</v>
      </c>
      <c r="H112" s="8">
        <f t="shared" si="16"/>
        <v>3.4482758620689653</v>
      </c>
      <c r="I112" s="21">
        <f t="shared" si="17"/>
        <v>14</v>
      </c>
      <c r="J112" s="12">
        <v>4</v>
      </c>
      <c r="K112" s="8">
        <v>0</v>
      </c>
      <c r="L112" s="12">
        <f t="shared" si="18"/>
        <v>4</v>
      </c>
      <c r="M112" s="8">
        <v>0</v>
      </c>
      <c r="N112" s="86">
        <f t="shared" si="19"/>
        <v>4</v>
      </c>
      <c r="O112" s="128"/>
    </row>
    <row r="113" spans="1:15" ht="12.75" customHeight="1">
      <c r="A113" s="2">
        <v>4</v>
      </c>
      <c r="B113" s="2" t="s">
        <v>16</v>
      </c>
      <c r="C113" s="10">
        <v>10</v>
      </c>
      <c r="D113" s="21">
        <v>0</v>
      </c>
      <c r="E113" s="21">
        <v>0</v>
      </c>
      <c r="F113" s="26">
        <f t="shared" si="15"/>
        <v>10</v>
      </c>
      <c r="G113" s="21">
        <v>10</v>
      </c>
      <c r="H113" s="8">
        <f t="shared" si="16"/>
        <v>100</v>
      </c>
      <c r="I113" s="21">
        <f t="shared" si="17"/>
        <v>0</v>
      </c>
      <c r="J113" s="12">
        <v>2</v>
      </c>
      <c r="K113" s="8">
        <v>0</v>
      </c>
      <c r="L113" s="12">
        <f t="shared" si="18"/>
        <v>2</v>
      </c>
      <c r="M113" s="8">
        <v>1</v>
      </c>
      <c r="N113" s="86">
        <f t="shared" si="19"/>
        <v>1</v>
      </c>
      <c r="O113" s="128"/>
    </row>
    <row r="114" spans="1:15" ht="11.25" customHeight="1">
      <c r="A114" s="2">
        <v>5</v>
      </c>
      <c r="B114" s="88" t="s">
        <v>80</v>
      </c>
      <c r="C114" s="10">
        <v>25</v>
      </c>
      <c r="D114" s="26">
        <v>0</v>
      </c>
      <c r="E114" s="26">
        <v>0</v>
      </c>
      <c r="F114" s="26">
        <f t="shared" si="15"/>
        <v>25</v>
      </c>
      <c r="G114" s="21">
        <v>0</v>
      </c>
      <c r="H114" s="8">
        <f t="shared" si="16"/>
        <v>0</v>
      </c>
      <c r="I114" s="21">
        <f t="shared" si="17"/>
        <v>25</v>
      </c>
      <c r="J114" s="12">
        <v>5</v>
      </c>
      <c r="K114" s="8">
        <v>0</v>
      </c>
      <c r="L114" s="12">
        <f t="shared" si="18"/>
        <v>5</v>
      </c>
      <c r="M114" s="8">
        <v>0</v>
      </c>
      <c r="N114" s="86">
        <f t="shared" si="19"/>
        <v>5</v>
      </c>
      <c r="O114" s="128"/>
    </row>
    <row r="115" spans="1:15" ht="12" customHeight="1">
      <c r="A115" s="2">
        <v>6</v>
      </c>
      <c r="B115" s="88" t="s">
        <v>17</v>
      </c>
      <c r="C115" s="10">
        <v>0</v>
      </c>
      <c r="D115" s="21">
        <v>0</v>
      </c>
      <c r="E115" s="21">
        <v>0</v>
      </c>
      <c r="F115" s="26">
        <f t="shared" si="15"/>
        <v>0</v>
      </c>
      <c r="G115" s="21">
        <v>0</v>
      </c>
      <c r="H115" s="8" t="e">
        <f t="shared" si="16"/>
        <v>#DIV/0!</v>
      </c>
      <c r="I115" s="21">
        <f t="shared" si="17"/>
        <v>0</v>
      </c>
      <c r="J115" s="12">
        <v>0</v>
      </c>
      <c r="K115" s="8">
        <v>0</v>
      </c>
      <c r="L115" s="12">
        <f t="shared" si="18"/>
        <v>0</v>
      </c>
      <c r="M115" s="8">
        <v>0</v>
      </c>
      <c r="N115" s="86">
        <f t="shared" si="19"/>
        <v>0</v>
      </c>
      <c r="O115" s="128"/>
    </row>
    <row r="116" spans="1:15" ht="14.25" customHeight="1">
      <c r="A116" s="2">
        <v>7</v>
      </c>
      <c r="B116" s="2" t="s">
        <v>18</v>
      </c>
      <c r="C116" s="10">
        <v>20</v>
      </c>
      <c r="D116" s="21">
        <v>0</v>
      </c>
      <c r="E116" s="21">
        <v>0</v>
      </c>
      <c r="F116" s="26">
        <f t="shared" si="15"/>
        <v>20</v>
      </c>
      <c r="G116" s="21">
        <v>0</v>
      </c>
      <c r="H116" s="8">
        <f t="shared" si="16"/>
        <v>0</v>
      </c>
      <c r="I116" s="21">
        <f t="shared" si="17"/>
        <v>20</v>
      </c>
      <c r="J116" s="12">
        <v>4</v>
      </c>
      <c r="K116" s="8">
        <v>0</v>
      </c>
      <c r="L116" s="12">
        <f t="shared" si="18"/>
        <v>4</v>
      </c>
      <c r="M116" s="8">
        <v>0</v>
      </c>
      <c r="N116" s="86">
        <f t="shared" si="19"/>
        <v>4</v>
      </c>
      <c r="O116" s="128"/>
    </row>
    <row r="117" spans="1:15">
      <c r="A117" s="2">
        <v>8</v>
      </c>
      <c r="B117" s="88" t="s">
        <v>19</v>
      </c>
      <c r="C117" s="10">
        <v>3.08</v>
      </c>
      <c r="D117" s="21">
        <v>0</v>
      </c>
      <c r="E117" s="21">
        <v>0</v>
      </c>
      <c r="F117" s="26">
        <f t="shared" si="15"/>
        <v>3.08</v>
      </c>
      <c r="G117" s="21">
        <v>3.08</v>
      </c>
      <c r="H117" s="8">
        <f t="shared" si="16"/>
        <v>100</v>
      </c>
      <c r="I117" s="21">
        <f t="shared" si="17"/>
        <v>0</v>
      </c>
      <c r="J117" s="12">
        <v>1</v>
      </c>
      <c r="K117" s="8">
        <v>0</v>
      </c>
      <c r="L117" s="12">
        <f t="shared" si="18"/>
        <v>1</v>
      </c>
      <c r="M117" s="8">
        <v>1</v>
      </c>
      <c r="N117" s="86">
        <f t="shared" si="19"/>
        <v>0</v>
      </c>
      <c r="O117" s="128"/>
    </row>
    <row r="118" spans="1:15">
      <c r="A118" s="2">
        <v>9</v>
      </c>
      <c r="B118" s="88" t="s">
        <v>20</v>
      </c>
      <c r="C118" s="10">
        <v>6.5</v>
      </c>
      <c r="D118" s="21">
        <v>0</v>
      </c>
      <c r="E118" s="21">
        <v>0</v>
      </c>
      <c r="F118" s="26">
        <f t="shared" si="15"/>
        <v>6.5</v>
      </c>
      <c r="G118" s="21">
        <v>6.5</v>
      </c>
      <c r="H118" s="8">
        <f t="shared" si="16"/>
        <v>100</v>
      </c>
      <c r="I118" s="21">
        <f t="shared" si="17"/>
        <v>0</v>
      </c>
      <c r="J118" s="12">
        <v>3</v>
      </c>
      <c r="K118" s="8">
        <v>0</v>
      </c>
      <c r="L118" s="12">
        <f t="shared" si="18"/>
        <v>3</v>
      </c>
      <c r="M118" s="8">
        <v>3</v>
      </c>
      <c r="N118" s="86">
        <f t="shared" si="19"/>
        <v>0</v>
      </c>
      <c r="O118" s="128"/>
    </row>
    <row r="119" spans="1:15">
      <c r="A119" s="2">
        <v>10</v>
      </c>
      <c r="B119" s="88" t="s">
        <v>21</v>
      </c>
      <c r="C119" s="10">
        <v>10</v>
      </c>
      <c r="D119" s="21">
        <v>0</v>
      </c>
      <c r="E119" s="21">
        <v>0</v>
      </c>
      <c r="F119" s="26">
        <f t="shared" si="15"/>
        <v>10</v>
      </c>
      <c r="G119" s="21">
        <v>8</v>
      </c>
      <c r="H119" s="8">
        <f t="shared" si="16"/>
        <v>80</v>
      </c>
      <c r="I119" s="21">
        <f t="shared" si="17"/>
        <v>2</v>
      </c>
      <c r="J119" s="12">
        <v>2</v>
      </c>
      <c r="K119" s="8">
        <v>0</v>
      </c>
      <c r="L119" s="12">
        <f t="shared" si="18"/>
        <v>2</v>
      </c>
      <c r="M119" s="8">
        <v>0</v>
      </c>
      <c r="N119" s="86">
        <f t="shared" si="19"/>
        <v>2</v>
      </c>
      <c r="O119" s="128"/>
    </row>
    <row r="120" spans="1:15" ht="12.75" customHeight="1">
      <c r="A120" s="2">
        <v>11</v>
      </c>
      <c r="B120" s="88" t="s">
        <v>22</v>
      </c>
      <c r="C120" s="10">
        <v>30</v>
      </c>
      <c r="D120" s="21">
        <v>0</v>
      </c>
      <c r="E120" s="21">
        <v>0</v>
      </c>
      <c r="F120" s="26">
        <f t="shared" si="15"/>
        <v>30</v>
      </c>
      <c r="G120" s="21">
        <v>2</v>
      </c>
      <c r="H120" s="8">
        <f t="shared" si="16"/>
        <v>6.666666666666667</v>
      </c>
      <c r="I120" s="21">
        <f t="shared" si="17"/>
        <v>28</v>
      </c>
      <c r="J120" s="12">
        <v>7</v>
      </c>
      <c r="K120" s="8">
        <v>0</v>
      </c>
      <c r="L120" s="12">
        <f t="shared" si="18"/>
        <v>7</v>
      </c>
      <c r="M120" s="8">
        <v>1</v>
      </c>
      <c r="N120" s="86">
        <f t="shared" si="19"/>
        <v>6</v>
      </c>
      <c r="O120" s="128"/>
    </row>
    <row r="121" spans="1:15">
      <c r="A121" s="2">
        <v>12</v>
      </c>
      <c r="B121" s="88" t="s">
        <v>23</v>
      </c>
      <c r="C121" s="10">
        <v>11.2</v>
      </c>
      <c r="D121" s="21">
        <v>0</v>
      </c>
      <c r="E121" s="21">
        <v>0</v>
      </c>
      <c r="F121" s="26">
        <f t="shared" si="15"/>
        <v>11.2</v>
      </c>
      <c r="G121" s="21">
        <v>1.2</v>
      </c>
      <c r="H121" s="8">
        <f t="shared" si="16"/>
        <v>10.714285714285715</v>
      </c>
      <c r="I121" s="21">
        <f t="shared" si="17"/>
        <v>10</v>
      </c>
      <c r="J121" s="12">
        <v>3</v>
      </c>
      <c r="K121" s="8">
        <v>0</v>
      </c>
      <c r="L121" s="12">
        <f t="shared" si="18"/>
        <v>3</v>
      </c>
      <c r="M121" s="8">
        <v>1</v>
      </c>
      <c r="N121" s="86">
        <f t="shared" si="19"/>
        <v>2</v>
      </c>
      <c r="O121" s="128"/>
    </row>
    <row r="122" spans="1:15">
      <c r="A122" s="2">
        <v>13</v>
      </c>
      <c r="B122" s="88" t="s">
        <v>24</v>
      </c>
      <c r="C122" s="10">
        <v>10</v>
      </c>
      <c r="D122" s="21">
        <v>0</v>
      </c>
      <c r="E122" s="21">
        <v>0</v>
      </c>
      <c r="F122" s="26">
        <f t="shared" si="15"/>
        <v>10</v>
      </c>
      <c r="G122" s="21">
        <v>10</v>
      </c>
      <c r="H122" s="8">
        <f t="shared" si="16"/>
        <v>100</v>
      </c>
      <c r="I122" s="21">
        <f t="shared" si="17"/>
        <v>0</v>
      </c>
      <c r="J122" s="12">
        <v>2</v>
      </c>
      <c r="K122" s="8">
        <v>0</v>
      </c>
      <c r="L122" s="12">
        <f t="shared" si="18"/>
        <v>2</v>
      </c>
      <c r="M122" s="8">
        <v>0</v>
      </c>
      <c r="N122" s="86">
        <f t="shared" si="19"/>
        <v>2</v>
      </c>
      <c r="O122" s="128"/>
    </row>
    <row r="123" spans="1:15">
      <c r="A123" s="2">
        <v>14</v>
      </c>
      <c r="B123" s="2" t="s">
        <v>25</v>
      </c>
      <c r="C123" s="10">
        <v>0</v>
      </c>
      <c r="D123" s="21">
        <v>0</v>
      </c>
      <c r="E123" s="21">
        <v>0</v>
      </c>
      <c r="F123" s="26">
        <f t="shared" si="15"/>
        <v>0</v>
      </c>
      <c r="G123" s="21">
        <v>0</v>
      </c>
      <c r="H123" s="8" t="e">
        <f t="shared" si="16"/>
        <v>#DIV/0!</v>
      </c>
      <c r="I123" s="21">
        <f t="shared" si="17"/>
        <v>0</v>
      </c>
      <c r="J123" s="12">
        <v>0</v>
      </c>
      <c r="K123" s="8">
        <v>0</v>
      </c>
      <c r="L123" s="12">
        <f t="shared" si="18"/>
        <v>0</v>
      </c>
      <c r="M123" s="8">
        <v>0</v>
      </c>
      <c r="N123" s="86">
        <f t="shared" si="19"/>
        <v>0</v>
      </c>
      <c r="O123" s="128"/>
    </row>
    <row r="124" spans="1:15">
      <c r="A124" s="2">
        <v>15</v>
      </c>
      <c r="B124" s="2" t="s">
        <v>26</v>
      </c>
      <c r="C124" s="10">
        <v>20</v>
      </c>
      <c r="D124" s="21">
        <v>0</v>
      </c>
      <c r="E124" s="21">
        <v>0</v>
      </c>
      <c r="F124" s="26">
        <f t="shared" si="15"/>
        <v>20</v>
      </c>
      <c r="G124" s="21">
        <v>0</v>
      </c>
      <c r="H124" s="8">
        <f t="shared" si="16"/>
        <v>0</v>
      </c>
      <c r="I124" s="21">
        <f t="shared" si="17"/>
        <v>20</v>
      </c>
      <c r="J124" s="12">
        <v>4</v>
      </c>
      <c r="K124" s="8">
        <v>0</v>
      </c>
      <c r="L124" s="12">
        <f t="shared" si="18"/>
        <v>4</v>
      </c>
      <c r="M124" s="8">
        <v>0</v>
      </c>
      <c r="N124" s="86">
        <f t="shared" si="19"/>
        <v>4</v>
      </c>
      <c r="O124" s="128"/>
    </row>
    <row r="125" spans="1:15">
      <c r="A125" s="2">
        <v>16</v>
      </c>
      <c r="B125" s="2" t="s">
        <v>27</v>
      </c>
      <c r="C125" s="10">
        <v>11.5</v>
      </c>
      <c r="D125" s="21">
        <v>0</v>
      </c>
      <c r="E125" s="21">
        <v>0</v>
      </c>
      <c r="F125" s="26">
        <f t="shared" si="15"/>
        <v>11.5</v>
      </c>
      <c r="G125" s="21">
        <v>0</v>
      </c>
      <c r="H125" s="8">
        <f t="shared" si="16"/>
        <v>0</v>
      </c>
      <c r="I125" s="21">
        <f t="shared" si="17"/>
        <v>11.5</v>
      </c>
      <c r="J125" s="12">
        <v>4</v>
      </c>
      <c r="K125" s="8">
        <v>0</v>
      </c>
      <c r="L125" s="12">
        <f t="shared" si="18"/>
        <v>4</v>
      </c>
      <c r="M125" s="8">
        <v>1</v>
      </c>
      <c r="N125" s="86">
        <f t="shared" si="19"/>
        <v>3</v>
      </c>
      <c r="O125" s="128"/>
    </row>
    <row r="126" spans="1:15">
      <c r="A126" s="2">
        <v>17</v>
      </c>
      <c r="B126" s="2" t="s">
        <v>28</v>
      </c>
      <c r="C126" s="10">
        <v>2</v>
      </c>
      <c r="D126" s="21">
        <v>0</v>
      </c>
      <c r="E126" s="21">
        <v>0</v>
      </c>
      <c r="F126" s="26">
        <f t="shared" si="15"/>
        <v>2</v>
      </c>
      <c r="G126" s="21">
        <v>0</v>
      </c>
      <c r="H126" s="8">
        <f t="shared" si="16"/>
        <v>0</v>
      </c>
      <c r="I126" s="21">
        <f t="shared" si="17"/>
        <v>2</v>
      </c>
      <c r="J126" s="12">
        <v>1</v>
      </c>
      <c r="K126" s="8">
        <v>0</v>
      </c>
      <c r="L126" s="12">
        <f t="shared" si="18"/>
        <v>1</v>
      </c>
      <c r="M126" s="8">
        <v>0</v>
      </c>
      <c r="N126" s="86">
        <f t="shared" si="19"/>
        <v>1</v>
      </c>
      <c r="O126" s="128"/>
    </row>
    <row r="127" spans="1:15" ht="12" customHeight="1">
      <c r="A127" s="2">
        <v>18</v>
      </c>
      <c r="B127" s="2" t="s">
        <v>29</v>
      </c>
      <c r="C127" s="10">
        <v>0</v>
      </c>
      <c r="D127" s="21">
        <v>0</v>
      </c>
      <c r="E127" s="21">
        <v>0</v>
      </c>
      <c r="F127" s="26">
        <f t="shared" si="15"/>
        <v>0</v>
      </c>
      <c r="G127" s="21">
        <v>0</v>
      </c>
      <c r="H127" s="8" t="e">
        <f t="shared" si="16"/>
        <v>#DIV/0!</v>
      </c>
      <c r="I127" s="21">
        <f t="shared" si="17"/>
        <v>0</v>
      </c>
      <c r="J127" s="12">
        <v>0</v>
      </c>
      <c r="K127" s="8">
        <v>0</v>
      </c>
      <c r="L127" s="12">
        <f t="shared" si="18"/>
        <v>0</v>
      </c>
      <c r="M127" s="8">
        <v>0</v>
      </c>
      <c r="N127" s="86">
        <f t="shared" si="19"/>
        <v>0</v>
      </c>
      <c r="O127" s="128"/>
    </row>
    <row r="128" spans="1:15" ht="11.25" customHeight="1">
      <c r="A128" s="2">
        <v>19</v>
      </c>
      <c r="B128" s="88" t="s">
        <v>30</v>
      </c>
      <c r="C128" s="10">
        <v>0</v>
      </c>
      <c r="D128" s="21">
        <v>0</v>
      </c>
      <c r="E128" s="21">
        <v>0</v>
      </c>
      <c r="F128" s="26">
        <f t="shared" si="15"/>
        <v>0</v>
      </c>
      <c r="G128" s="21">
        <v>0</v>
      </c>
      <c r="H128" s="8" t="e">
        <f t="shared" si="16"/>
        <v>#DIV/0!</v>
      </c>
      <c r="I128" s="21">
        <f t="shared" si="17"/>
        <v>0</v>
      </c>
      <c r="J128" s="12">
        <v>0</v>
      </c>
      <c r="K128" s="8">
        <v>0</v>
      </c>
      <c r="L128" s="12">
        <f t="shared" si="18"/>
        <v>0</v>
      </c>
      <c r="M128" s="8">
        <v>0</v>
      </c>
      <c r="N128" s="86">
        <f t="shared" si="19"/>
        <v>0</v>
      </c>
      <c r="O128" s="128"/>
    </row>
    <row r="129" spans="1:15">
      <c r="A129" s="2">
        <v>20</v>
      </c>
      <c r="B129" s="2" t="s">
        <v>31</v>
      </c>
      <c r="C129" s="10">
        <v>25</v>
      </c>
      <c r="D129" s="21">
        <v>0</v>
      </c>
      <c r="E129" s="21">
        <v>0</v>
      </c>
      <c r="F129" s="26">
        <f t="shared" si="15"/>
        <v>25</v>
      </c>
      <c r="G129" s="21">
        <v>0</v>
      </c>
      <c r="H129" s="8">
        <f t="shared" si="16"/>
        <v>0</v>
      </c>
      <c r="I129" s="21">
        <f t="shared" si="17"/>
        <v>25</v>
      </c>
      <c r="J129" s="12">
        <v>5</v>
      </c>
      <c r="K129" s="8">
        <v>0</v>
      </c>
      <c r="L129" s="12">
        <f t="shared" si="18"/>
        <v>5</v>
      </c>
      <c r="M129" s="8">
        <v>0</v>
      </c>
      <c r="N129" s="86">
        <f t="shared" si="19"/>
        <v>5</v>
      </c>
      <c r="O129" s="128"/>
    </row>
    <row r="130" spans="1:15">
      <c r="A130" s="2">
        <v>21</v>
      </c>
      <c r="B130" s="88" t="s">
        <v>32</v>
      </c>
      <c r="C130" s="10">
        <v>10</v>
      </c>
      <c r="D130" s="21">
        <v>0</v>
      </c>
      <c r="E130" s="21">
        <v>0</v>
      </c>
      <c r="F130" s="26">
        <f t="shared" si="15"/>
        <v>10</v>
      </c>
      <c r="G130" s="21">
        <v>7.5</v>
      </c>
      <c r="H130" s="8">
        <f t="shared" si="16"/>
        <v>75</v>
      </c>
      <c r="I130" s="21">
        <f t="shared" si="17"/>
        <v>2.5</v>
      </c>
      <c r="J130" s="12">
        <v>2</v>
      </c>
      <c r="K130" s="8">
        <v>0</v>
      </c>
      <c r="L130" s="12">
        <f t="shared" si="18"/>
        <v>2</v>
      </c>
      <c r="M130" s="8">
        <v>1</v>
      </c>
      <c r="N130" s="86">
        <f t="shared" si="19"/>
        <v>1</v>
      </c>
      <c r="O130" s="128"/>
    </row>
    <row r="131" spans="1:15">
      <c r="A131" s="2">
        <v>22</v>
      </c>
      <c r="B131" s="88" t="s">
        <v>33</v>
      </c>
      <c r="C131" s="10">
        <v>45</v>
      </c>
      <c r="D131" s="21">
        <v>0</v>
      </c>
      <c r="E131" s="21">
        <v>0</v>
      </c>
      <c r="F131" s="26">
        <f t="shared" si="15"/>
        <v>45</v>
      </c>
      <c r="G131" s="21">
        <v>27.72</v>
      </c>
      <c r="H131" s="8">
        <f t="shared" si="16"/>
        <v>61.6</v>
      </c>
      <c r="I131" s="21">
        <f t="shared" si="17"/>
        <v>17.28</v>
      </c>
      <c r="J131" s="12">
        <v>9</v>
      </c>
      <c r="K131" s="8">
        <v>0</v>
      </c>
      <c r="L131" s="12">
        <f t="shared" si="18"/>
        <v>9</v>
      </c>
      <c r="M131" s="8">
        <v>4</v>
      </c>
      <c r="N131" s="86">
        <f t="shared" si="19"/>
        <v>5</v>
      </c>
      <c r="O131" s="128"/>
    </row>
    <row r="132" spans="1:15">
      <c r="A132" s="2">
        <v>23</v>
      </c>
      <c r="B132" s="88" t="s">
        <v>34</v>
      </c>
      <c r="C132" s="10">
        <v>15</v>
      </c>
      <c r="D132" s="21">
        <v>0</v>
      </c>
      <c r="E132" s="21">
        <v>0</v>
      </c>
      <c r="F132" s="26">
        <f t="shared" si="15"/>
        <v>15</v>
      </c>
      <c r="G132" s="21">
        <v>0</v>
      </c>
      <c r="H132" s="8">
        <f t="shared" si="16"/>
        <v>0</v>
      </c>
      <c r="I132" s="21">
        <f t="shared" si="17"/>
        <v>15</v>
      </c>
      <c r="J132" s="12">
        <v>3</v>
      </c>
      <c r="K132" s="8">
        <v>0</v>
      </c>
      <c r="L132" s="12">
        <f t="shared" si="18"/>
        <v>3</v>
      </c>
      <c r="M132" s="8">
        <v>0</v>
      </c>
      <c r="N132" s="86">
        <f t="shared" si="19"/>
        <v>3</v>
      </c>
      <c r="O132" s="128"/>
    </row>
    <row r="133" spans="1:15">
      <c r="A133" s="2">
        <v>24</v>
      </c>
      <c r="B133" s="88" t="s">
        <v>36</v>
      </c>
      <c r="C133" s="10">
        <v>8.85</v>
      </c>
      <c r="D133" s="21">
        <v>0</v>
      </c>
      <c r="E133" s="21">
        <v>0</v>
      </c>
      <c r="F133" s="26">
        <f t="shared" si="15"/>
        <v>8.85</v>
      </c>
      <c r="G133" s="21">
        <v>7.05</v>
      </c>
      <c r="H133" s="8">
        <f t="shared" si="16"/>
        <v>79.66101694915254</v>
      </c>
      <c r="I133" s="21">
        <f t="shared" si="17"/>
        <v>1.7999999999999998</v>
      </c>
      <c r="J133" s="12">
        <v>2</v>
      </c>
      <c r="K133" s="8">
        <v>0</v>
      </c>
      <c r="L133" s="12">
        <f t="shared" si="18"/>
        <v>2</v>
      </c>
      <c r="M133" s="8">
        <v>1</v>
      </c>
      <c r="N133" s="86">
        <f t="shared" si="19"/>
        <v>1</v>
      </c>
      <c r="O133" s="128"/>
    </row>
    <row r="134" spans="1:15">
      <c r="A134" s="2">
        <v>25</v>
      </c>
      <c r="B134" s="2" t="s">
        <v>35</v>
      </c>
      <c r="C134" s="10">
        <v>10</v>
      </c>
      <c r="D134" s="21">
        <v>0</v>
      </c>
      <c r="E134" s="21">
        <v>0</v>
      </c>
      <c r="F134" s="26">
        <f t="shared" si="15"/>
        <v>10</v>
      </c>
      <c r="G134" s="21">
        <v>0</v>
      </c>
      <c r="H134" s="8">
        <f t="shared" si="16"/>
        <v>0</v>
      </c>
      <c r="I134" s="21">
        <f t="shared" si="17"/>
        <v>10</v>
      </c>
      <c r="J134" s="12">
        <v>2</v>
      </c>
      <c r="K134" s="8">
        <v>0</v>
      </c>
      <c r="L134" s="12">
        <f t="shared" si="18"/>
        <v>2</v>
      </c>
      <c r="M134" s="8">
        <v>0</v>
      </c>
      <c r="N134" s="86">
        <f t="shared" si="19"/>
        <v>2</v>
      </c>
      <c r="O134" s="128"/>
    </row>
    <row r="135" spans="1:15">
      <c r="A135" s="2">
        <v>26</v>
      </c>
      <c r="B135" s="2" t="s">
        <v>37</v>
      </c>
      <c r="C135" s="10">
        <v>10</v>
      </c>
      <c r="D135" s="21">
        <v>0</v>
      </c>
      <c r="E135" s="21">
        <v>0</v>
      </c>
      <c r="F135" s="26">
        <f t="shared" si="15"/>
        <v>10</v>
      </c>
      <c r="G135" s="21">
        <v>0</v>
      </c>
      <c r="H135" s="8">
        <f t="shared" si="16"/>
        <v>0</v>
      </c>
      <c r="I135" s="21">
        <f t="shared" si="17"/>
        <v>10</v>
      </c>
      <c r="J135" s="12">
        <v>3</v>
      </c>
      <c r="K135" s="8">
        <v>0</v>
      </c>
      <c r="L135" s="12">
        <f t="shared" si="18"/>
        <v>3</v>
      </c>
      <c r="M135" s="8">
        <v>0</v>
      </c>
      <c r="N135" s="86">
        <f t="shared" si="19"/>
        <v>3</v>
      </c>
      <c r="O135" s="128"/>
    </row>
    <row r="136" spans="1:15">
      <c r="A136" s="2">
        <v>27</v>
      </c>
      <c r="B136" s="2" t="s">
        <v>38</v>
      </c>
      <c r="C136" s="10">
        <v>20</v>
      </c>
      <c r="D136" s="21">
        <v>0</v>
      </c>
      <c r="E136" s="21">
        <v>0</v>
      </c>
      <c r="F136" s="26">
        <f t="shared" si="15"/>
        <v>20</v>
      </c>
      <c r="G136" s="21">
        <v>0</v>
      </c>
      <c r="H136" s="8">
        <f t="shared" si="16"/>
        <v>0</v>
      </c>
      <c r="I136" s="21">
        <f t="shared" si="17"/>
        <v>20</v>
      </c>
      <c r="J136" s="12">
        <v>4</v>
      </c>
      <c r="K136" s="8">
        <v>0</v>
      </c>
      <c r="L136" s="12">
        <f t="shared" si="18"/>
        <v>4</v>
      </c>
      <c r="M136" s="8">
        <v>0</v>
      </c>
      <c r="N136" s="86">
        <f t="shared" si="19"/>
        <v>4</v>
      </c>
      <c r="O136" s="128"/>
    </row>
    <row r="137" spans="1:15">
      <c r="A137" s="2">
        <v>28</v>
      </c>
      <c r="B137" s="2" t="s">
        <v>39</v>
      </c>
      <c r="C137" s="10">
        <v>5</v>
      </c>
      <c r="D137" s="21">
        <v>0</v>
      </c>
      <c r="E137" s="21">
        <v>0</v>
      </c>
      <c r="F137" s="26">
        <f t="shared" si="15"/>
        <v>5</v>
      </c>
      <c r="G137" s="21">
        <v>0</v>
      </c>
      <c r="H137" s="8">
        <f t="shared" si="16"/>
        <v>0</v>
      </c>
      <c r="I137" s="21">
        <f t="shared" si="17"/>
        <v>5</v>
      </c>
      <c r="J137" s="12">
        <v>2</v>
      </c>
      <c r="K137" s="8">
        <v>0</v>
      </c>
      <c r="L137" s="12">
        <f t="shared" si="18"/>
        <v>2</v>
      </c>
      <c r="M137" s="8">
        <v>0</v>
      </c>
      <c r="N137" s="86">
        <f t="shared" si="19"/>
        <v>2</v>
      </c>
      <c r="O137" s="128"/>
    </row>
    <row r="138" spans="1:15">
      <c r="A138" s="2">
        <v>29</v>
      </c>
      <c r="B138" s="2" t="s">
        <v>40</v>
      </c>
      <c r="C138" s="10">
        <v>5.4</v>
      </c>
      <c r="D138" s="21">
        <v>0</v>
      </c>
      <c r="E138" s="21">
        <v>0</v>
      </c>
      <c r="F138" s="26">
        <f t="shared" si="15"/>
        <v>5.4</v>
      </c>
      <c r="G138" s="21">
        <v>0</v>
      </c>
      <c r="H138" s="8">
        <f t="shared" si="16"/>
        <v>0</v>
      </c>
      <c r="I138" s="21">
        <f t="shared" si="17"/>
        <v>5.4</v>
      </c>
      <c r="J138" s="12">
        <v>2</v>
      </c>
      <c r="K138" s="8">
        <v>0</v>
      </c>
      <c r="L138" s="12">
        <f t="shared" si="18"/>
        <v>2</v>
      </c>
      <c r="M138" s="8">
        <v>0</v>
      </c>
      <c r="N138" s="86">
        <f t="shared" si="19"/>
        <v>2</v>
      </c>
      <c r="O138" s="128"/>
    </row>
    <row r="139" spans="1:15">
      <c r="A139" s="2">
        <v>30</v>
      </c>
      <c r="B139" s="2" t="s">
        <v>41</v>
      </c>
      <c r="C139" s="10">
        <v>25</v>
      </c>
      <c r="D139" s="21">
        <v>0</v>
      </c>
      <c r="E139" s="21">
        <v>0</v>
      </c>
      <c r="F139" s="26">
        <f t="shared" si="15"/>
        <v>25</v>
      </c>
      <c r="G139" s="21">
        <v>0</v>
      </c>
      <c r="H139" s="8">
        <f t="shared" si="16"/>
        <v>0</v>
      </c>
      <c r="I139" s="21">
        <f t="shared" si="17"/>
        <v>25</v>
      </c>
      <c r="J139" s="12">
        <v>5</v>
      </c>
      <c r="K139" s="8">
        <v>0</v>
      </c>
      <c r="L139" s="12">
        <f t="shared" si="18"/>
        <v>5</v>
      </c>
      <c r="M139" s="8">
        <v>0</v>
      </c>
      <c r="N139" s="86">
        <f t="shared" si="19"/>
        <v>5</v>
      </c>
      <c r="O139" s="128"/>
    </row>
    <row r="140" spans="1:15">
      <c r="A140" s="8"/>
      <c r="B140" s="9" t="s">
        <v>42</v>
      </c>
      <c r="C140" s="28">
        <v>373.03</v>
      </c>
      <c r="D140" s="28">
        <f>SUM(D110:D139)</f>
        <v>0</v>
      </c>
      <c r="E140" s="28">
        <f>SUM(E110:E139)</f>
        <v>0</v>
      </c>
      <c r="F140" s="26">
        <f t="shared" si="15"/>
        <v>373.03</v>
      </c>
      <c r="G140" s="28">
        <f>SUM(G110:G139)</f>
        <v>83.55</v>
      </c>
      <c r="H140" s="8">
        <f t="shared" si="16"/>
        <v>22.39766238640324</v>
      </c>
      <c r="I140" s="21">
        <f t="shared" si="17"/>
        <v>289.47999999999996</v>
      </c>
      <c r="J140" s="59">
        <v>88</v>
      </c>
      <c r="K140" s="29">
        <f>SUM(K110:K139)</f>
        <v>0</v>
      </c>
      <c r="L140" s="59">
        <f t="shared" si="18"/>
        <v>88</v>
      </c>
      <c r="M140" s="29">
        <f>SUM(M110:M139)</f>
        <v>14</v>
      </c>
      <c r="N140" s="133">
        <f t="shared" si="19"/>
        <v>74</v>
      </c>
      <c r="O140" s="29"/>
    </row>
    <row r="141" spans="1:15" ht="33" customHeight="1">
      <c r="A141" s="258" t="s">
        <v>105</v>
      </c>
      <c r="B141" s="258"/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9"/>
    </row>
    <row r="142" spans="1:15">
      <c r="A142" s="245" t="s">
        <v>0</v>
      </c>
      <c r="B142" s="245" t="s">
        <v>1</v>
      </c>
      <c r="C142" s="245" t="s">
        <v>4</v>
      </c>
      <c r="D142" s="245"/>
      <c r="E142" s="245"/>
      <c r="F142" s="245"/>
      <c r="G142" s="245"/>
      <c r="H142" s="245"/>
      <c r="I142" s="245"/>
      <c r="J142" s="260" t="s">
        <v>63</v>
      </c>
      <c r="K142" s="261"/>
      <c r="L142" s="261"/>
      <c r="M142" s="261"/>
      <c r="N142" s="261"/>
      <c r="O142" s="262"/>
    </row>
    <row r="143" spans="1:15" ht="51">
      <c r="A143" s="245"/>
      <c r="B143" s="245"/>
      <c r="C143" s="134" t="s">
        <v>69</v>
      </c>
      <c r="D143" s="134" t="s">
        <v>50</v>
      </c>
      <c r="E143" s="134" t="s">
        <v>6</v>
      </c>
      <c r="F143" s="134" t="s">
        <v>7</v>
      </c>
      <c r="G143" s="134" t="s">
        <v>8</v>
      </c>
      <c r="H143" s="134" t="s">
        <v>9</v>
      </c>
      <c r="I143" s="134" t="s">
        <v>10</v>
      </c>
      <c r="J143" s="134" t="s">
        <v>76</v>
      </c>
      <c r="K143" s="134" t="s">
        <v>77</v>
      </c>
      <c r="L143" s="134" t="s">
        <v>79</v>
      </c>
      <c r="M143" s="134" t="s">
        <v>11</v>
      </c>
      <c r="N143" s="134" t="s">
        <v>12</v>
      </c>
      <c r="O143" s="71" t="s">
        <v>47</v>
      </c>
    </row>
    <row r="144" spans="1:15">
      <c r="A144" s="23">
        <v>1</v>
      </c>
      <c r="B144" s="23">
        <v>2</v>
      </c>
      <c r="C144" s="23">
        <v>3</v>
      </c>
      <c r="D144" s="23">
        <v>4</v>
      </c>
      <c r="E144" s="23">
        <v>5</v>
      </c>
      <c r="F144" s="23">
        <v>6</v>
      </c>
      <c r="G144" s="23">
        <v>7</v>
      </c>
      <c r="H144" s="23">
        <v>8</v>
      </c>
      <c r="I144" s="23">
        <v>9</v>
      </c>
      <c r="J144" s="23">
        <v>10</v>
      </c>
      <c r="K144" s="23">
        <v>11</v>
      </c>
      <c r="L144" s="23">
        <v>12</v>
      </c>
      <c r="M144" s="23">
        <v>13</v>
      </c>
      <c r="N144" s="23">
        <v>14</v>
      </c>
      <c r="O144" s="23">
        <v>15</v>
      </c>
    </row>
    <row r="145" spans="1:15">
      <c r="A145" s="2">
        <v>1</v>
      </c>
      <c r="B145" s="88" t="s">
        <v>13</v>
      </c>
      <c r="C145" s="10">
        <v>0</v>
      </c>
      <c r="D145" s="21">
        <v>0</v>
      </c>
      <c r="E145" s="21">
        <v>0</v>
      </c>
      <c r="F145" s="26">
        <f t="shared" ref="F145:F175" si="20">SUM(C145:E145)</f>
        <v>0</v>
      </c>
      <c r="G145" s="21">
        <v>0</v>
      </c>
      <c r="H145" s="8" t="e">
        <f t="shared" ref="H145:H175" si="21">G145/F145*100</f>
        <v>#DIV/0!</v>
      </c>
      <c r="I145" s="21">
        <f t="shared" ref="I145:I175" si="22">F145-G145</f>
        <v>0</v>
      </c>
      <c r="J145" s="12">
        <v>3</v>
      </c>
      <c r="K145" s="8">
        <v>0</v>
      </c>
      <c r="L145" s="12">
        <f t="shared" ref="L145:L175" si="23">SUM(J145:K145)</f>
        <v>3</v>
      </c>
      <c r="M145" s="8">
        <v>0</v>
      </c>
      <c r="N145" s="86">
        <f t="shared" ref="N145:N175" si="24">L145-M145</f>
        <v>3</v>
      </c>
      <c r="O145" s="135"/>
    </row>
    <row r="146" spans="1:15">
      <c r="A146" s="2">
        <v>2</v>
      </c>
      <c r="B146" s="2" t="s">
        <v>14</v>
      </c>
      <c r="C146" s="10">
        <v>20</v>
      </c>
      <c r="D146" s="21">
        <v>0</v>
      </c>
      <c r="E146" s="21">
        <v>0</v>
      </c>
      <c r="F146" s="26">
        <f t="shared" si="20"/>
        <v>20</v>
      </c>
      <c r="G146" s="21">
        <v>0</v>
      </c>
      <c r="H146" s="8">
        <f t="shared" si="21"/>
        <v>0</v>
      </c>
      <c r="I146" s="21">
        <f t="shared" si="22"/>
        <v>20</v>
      </c>
      <c r="J146" s="12">
        <v>4</v>
      </c>
      <c r="K146" s="8">
        <v>0</v>
      </c>
      <c r="L146" s="12">
        <f t="shared" si="23"/>
        <v>4</v>
      </c>
      <c r="M146" s="8">
        <v>0</v>
      </c>
      <c r="N146" s="86">
        <f t="shared" si="24"/>
        <v>4</v>
      </c>
      <c r="O146" s="135"/>
    </row>
    <row r="147" spans="1:15">
      <c r="A147" s="2">
        <v>3</v>
      </c>
      <c r="B147" s="88" t="s">
        <v>15</v>
      </c>
      <c r="C147" s="10">
        <v>14.5</v>
      </c>
      <c r="D147" s="21">
        <v>0</v>
      </c>
      <c r="E147" s="21">
        <v>0</v>
      </c>
      <c r="F147" s="26">
        <f t="shared" si="20"/>
        <v>14.5</v>
      </c>
      <c r="G147" s="26">
        <v>3.5</v>
      </c>
      <c r="H147" s="8">
        <f t="shared" si="21"/>
        <v>24.137931034482758</v>
      </c>
      <c r="I147" s="21">
        <f t="shared" si="22"/>
        <v>11</v>
      </c>
      <c r="J147" s="12">
        <v>4</v>
      </c>
      <c r="K147" s="8">
        <v>0</v>
      </c>
      <c r="L147" s="12">
        <f t="shared" si="23"/>
        <v>4</v>
      </c>
      <c r="M147" s="8">
        <v>0</v>
      </c>
      <c r="N147" s="86">
        <f t="shared" si="24"/>
        <v>4</v>
      </c>
      <c r="O147" s="135"/>
    </row>
    <row r="148" spans="1:15">
      <c r="A148" s="2">
        <v>4</v>
      </c>
      <c r="B148" s="2" t="s">
        <v>16</v>
      </c>
      <c r="C148" s="10">
        <v>10</v>
      </c>
      <c r="D148" s="21">
        <v>0</v>
      </c>
      <c r="E148" s="21">
        <v>0</v>
      </c>
      <c r="F148" s="26">
        <f t="shared" si="20"/>
        <v>10</v>
      </c>
      <c r="G148" s="21">
        <v>10</v>
      </c>
      <c r="H148" s="8">
        <f t="shared" si="21"/>
        <v>100</v>
      </c>
      <c r="I148" s="21">
        <f t="shared" si="22"/>
        <v>0</v>
      </c>
      <c r="J148" s="12">
        <v>2</v>
      </c>
      <c r="K148" s="8">
        <v>0</v>
      </c>
      <c r="L148" s="12">
        <f t="shared" si="23"/>
        <v>2</v>
      </c>
      <c r="M148" s="8">
        <v>1</v>
      </c>
      <c r="N148" s="86">
        <f t="shared" si="24"/>
        <v>1</v>
      </c>
      <c r="O148" s="135"/>
    </row>
    <row r="149" spans="1:15">
      <c r="A149" s="2">
        <v>5</v>
      </c>
      <c r="B149" s="88" t="s">
        <v>80</v>
      </c>
      <c r="C149" s="10">
        <v>25</v>
      </c>
      <c r="D149" s="26">
        <v>0</v>
      </c>
      <c r="E149" s="26">
        <v>0</v>
      </c>
      <c r="F149" s="26">
        <f t="shared" si="20"/>
        <v>25</v>
      </c>
      <c r="G149" s="21">
        <v>5</v>
      </c>
      <c r="H149" s="8">
        <f t="shared" si="21"/>
        <v>20</v>
      </c>
      <c r="I149" s="21">
        <f t="shared" si="22"/>
        <v>20</v>
      </c>
      <c r="J149" s="12">
        <v>5</v>
      </c>
      <c r="K149" s="8">
        <v>0</v>
      </c>
      <c r="L149" s="12">
        <f t="shared" si="23"/>
        <v>5</v>
      </c>
      <c r="M149" s="8">
        <v>1</v>
      </c>
      <c r="N149" s="86">
        <f t="shared" si="24"/>
        <v>4</v>
      </c>
      <c r="O149" s="135"/>
    </row>
    <row r="150" spans="1:15">
      <c r="A150" s="2">
        <v>6</v>
      </c>
      <c r="B150" s="2" t="s">
        <v>17</v>
      </c>
      <c r="C150" s="10">
        <v>0</v>
      </c>
      <c r="D150" s="21">
        <v>0</v>
      </c>
      <c r="E150" s="21">
        <v>0</v>
      </c>
      <c r="F150" s="26">
        <f t="shared" si="20"/>
        <v>0</v>
      </c>
      <c r="G150" s="21">
        <v>0</v>
      </c>
      <c r="H150" s="8" t="e">
        <f t="shared" si="21"/>
        <v>#DIV/0!</v>
      </c>
      <c r="I150" s="21">
        <f t="shared" si="22"/>
        <v>0</v>
      </c>
      <c r="J150" s="12">
        <v>0</v>
      </c>
      <c r="K150" s="8">
        <v>0</v>
      </c>
      <c r="L150" s="12">
        <f t="shared" si="23"/>
        <v>0</v>
      </c>
      <c r="M150" s="8">
        <v>0</v>
      </c>
      <c r="N150" s="86">
        <f t="shared" si="24"/>
        <v>0</v>
      </c>
      <c r="O150" s="135"/>
    </row>
    <row r="151" spans="1:15">
      <c r="A151" s="2">
        <v>7</v>
      </c>
      <c r="B151" s="2" t="s">
        <v>18</v>
      </c>
      <c r="C151" s="10">
        <v>20</v>
      </c>
      <c r="D151" s="21">
        <v>0</v>
      </c>
      <c r="E151" s="21">
        <v>0</v>
      </c>
      <c r="F151" s="26">
        <f t="shared" si="20"/>
        <v>20</v>
      </c>
      <c r="G151" s="21">
        <v>0</v>
      </c>
      <c r="H151" s="8">
        <f t="shared" si="21"/>
        <v>0</v>
      </c>
      <c r="I151" s="21">
        <f t="shared" si="22"/>
        <v>20</v>
      </c>
      <c r="J151" s="12">
        <v>4</v>
      </c>
      <c r="K151" s="8">
        <v>0</v>
      </c>
      <c r="L151" s="12">
        <f t="shared" si="23"/>
        <v>4</v>
      </c>
      <c r="M151" s="8">
        <v>0</v>
      </c>
      <c r="N151" s="86">
        <f t="shared" si="24"/>
        <v>4</v>
      </c>
      <c r="O151" s="135"/>
    </row>
    <row r="152" spans="1:15">
      <c r="A152" s="2">
        <v>8</v>
      </c>
      <c r="B152" s="88" t="s">
        <v>19</v>
      </c>
      <c r="C152" s="10">
        <v>3.08</v>
      </c>
      <c r="D152" s="21">
        <v>0</v>
      </c>
      <c r="E152" s="21">
        <v>0</v>
      </c>
      <c r="F152" s="26">
        <f t="shared" si="20"/>
        <v>3.08</v>
      </c>
      <c r="G152" s="21">
        <v>3.08</v>
      </c>
      <c r="H152" s="8">
        <f t="shared" si="21"/>
        <v>100</v>
      </c>
      <c r="I152" s="21">
        <f t="shared" si="22"/>
        <v>0</v>
      </c>
      <c r="J152" s="12">
        <v>1</v>
      </c>
      <c r="K152" s="8">
        <v>0</v>
      </c>
      <c r="L152" s="12">
        <f t="shared" si="23"/>
        <v>1</v>
      </c>
      <c r="M152" s="8">
        <v>1</v>
      </c>
      <c r="N152" s="86">
        <f t="shared" si="24"/>
        <v>0</v>
      </c>
      <c r="O152" s="135"/>
    </row>
    <row r="153" spans="1:15">
      <c r="A153" s="2">
        <v>9</v>
      </c>
      <c r="B153" s="2" t="s">
        <v>20</v>
      </c>
      <c r="C153" s="10">
        <v>6.5</v>
      </c>
      <c r="D153" s="21">
        <v>0</v>
      </c>
      <c r="E153" s="21">
        <v>0</v>
      </c>
      <c r="F153" s="26">
        <f t="shared" si="20"/>
        <v>6.5</v>
      </c>
      <c r="G153" s="21">
        <v>6.5</v>
      </c>
      <c r="H153" s="8">
        <f t="shared" si="21"/>
        <v>100</v>
      </c>
      <c r="I153" s="21">
        <f t="shared" si="22"/>
        <v>0</v>
      </c>
      <c r="J153" s="12">
        <v>3</v>
      </c>
      <c r="K153" s="8">
        <v>0</v>
      </c>
      <c r="L153" s="12">
        <f t="shared" si="23"/>
        <v>3</v>
      </c>
      <c r="M153" s="8">
        <v>3</v>
      </c>
      <c r="N153" s="86">
        <f t="shared" si="24"/>
        <v>0</v>
      </c>
      <c r="O153" s="135"/>
    </row>
    <row r="154" spans="1:15">
      <c r="A154" s="2">
        <v>10</v>
      </c>
      <c r="B154" s="88" t="s">
        <v>21</v>
      </c>
      <c r="C154" s="10">
        <v>10</v>
      </c>
      <c r="D154" s="21">
        <v>0</v>
      </c>
      <c r="E154" s="21">
        <v>0</v>
      </c>
      <c r="F154" s="26">
        <f t="shared" si="20"/>
        <v>10</v>
      </c>
      <c r="G154" s="21">
        <v>10</v>
      </c>
      <c r="H154" s="8">
        <f t="shared" si="21"/>
        <v>100</v>
      </c>
      <c r="I154" s="21">
        <f t="shared" si="22"/>
        <v>0</v>
      </c>
      <c r="J154" s="12">
        <v>2</v>
      </c>
      <c r="K154" s="8">
        <v>0</v>
      </c>
      <c r="L154" s="12">
        <f t="shared" si="23"/>
        <v>2</v>
      </c>
      <c r="M154" s="8">
        <v>2</v>
      </c>
      <c r="N154" s="86">
        <f t="shared" si="24"/>
        <v>0</v>
      </c>
      <c r="O154" s="135"/>
    </row>
    <row r="155" spans="1:15">
      <c r="A155" s="2">
        <v>11</v>
      </c>
      <c r="B155" s="2" t="s">
        <v>22</v>
      </c>
      <c r="C155" s="10">
        <v>30</v>
      </c>
      <c r="D155" s="21">
        <v>0</v>
      </c>
      <c r="E155" s="21">
        <v>0</v>
      </c>
      <c r="F155" s="26">
        <f t="shared" si="20"/>
        <v>30</v>
      </c>
      <c r="G155" s="21">
        <v>2</v>
      </c>
      <c r="H155" s="8">
        <f t="shared" si="21"/>
        <v>6.666666666666667</v>
      </c>
      <c r="I155" s="21">
        <f t="shared" si="22"/>
        <v>28</v>
      </c>
      <c r="J155" s="12">
        <v>7</v>
      </c>
      <c r="K155" s="8">
        <v>0</v>
      </c>
      <c r="L155" s="12">
        <f t="shared" si="23"/>
        <v>7</v>
      </c>
      <c r="M155" s="8">
        <v>1</v>
      </c>
      <c r="N155" s="86">
        <f t="shared" si="24"/>
        <v>6</v>
      </c>
      <c r="O155" s="135"/>
    </row>
    <row r="156" spans="1:15">
      <c r="A156" s="2">
        <v>12</v>
      </c>
      <c r="B156" s="88" t="s">
        <v>23</v>
      </c>
      <c r="C156" s="10">
        <v>11.2</v>
      </c>
      <c r="D156" s="21">
        <v>0</v>
      </c>
      <c r="E156" s="21">
        <v>0</v>
      </c>
      <c r="F156" s="26">
        <f t="shared" si="20"/>
        <v>11.2</v>
      </c>
      <c r="G156" s="21">
        <v>1.2</v>
      </c>
      <c r="H156" s="8">
        <f t="shared" si="21"/>
        <v>10.714285714285715</v>
      </c>
      <c r="I156" s="21">
        <f t="shared" si="22"/>
        <v>10</v>
      </c>
      <c r="J156" s="12">
        <v>3</v>
      </c>
      <c r="K156" s="8">
        <v>0</v>
      </c>
      <c r="L156" s="12">
        <f t="shared" si="23"/>
        <v>3</v>
      </c>
      <c r="M156" s="8">
        <v>1</v>
      </c>
      <c r="N156" s="86">
        <f t="shared" si="24"/>
        <v>2</v>
      </c>
      <c r="O156" s="135"/>
    </row>
    <row r="157" spans="1:15">
      <c r="A157" s="2">
        <v>13</v>
      </c>
      <c r="B157" s="88" t="s">
        <v>24</v>
      </c>
      <c r="C157" s="10">
        <v>10</v>
      </c>
      <c r="D157" s="21">
        <v>0</v>
      </c>
      <c r="E157" s="21">
        <v>0</v>
      </c>
      <c r="F157" s="26">
        <f t="shared" si="20"/>
        <v>10</v>
      </c>
      <c r="G157" s="21">
        <v>10</v>
      </c>
      <c r="H157" s="8">
        <f t="shared" si="21"/>
        <v>100</v>
      </c>
      <c r="I157" s="21">
        <f t="shared" si="22"/>
        <v>0</v>
      </c>
      <c r="J157" s="12">
        <v>2</v>
      </c>
      <c r="K157" s="8">
        <v>0</v>
      </c>
      <c r="L157" s="12">
        <f t="shared" si="23"/>
        <v>2</v>
      </c>
      <c r="M157" s="8">
        <v>0</v>
      </c>
      <c r="N157" s="86">
        <f t="shared" si="24"/>
        <v>2</v>
      </c>
      <c r="O157" s="135"/>
    </row>
    <row r="158" spans="1:15">
      <c r="A158" s="2">
        <v>14</v>
      </c>
      <c r="B158" s="2" t="s">
        <v>25</v>
      </c>
      <c r="C158" s="10">
        <v>0</v>
      </c>
      <c r="D158" s="21">
        <v>0</v>
      </c>
      <c r="E158" s="21">
        <v>0</v>
      </c>
      <c r="F158" s="26">
        <f t="shared" si="20"/>
        <v>0</v>
      </c>
      <c r="G158" s="21">
        <v>0</v>
      </c>
      <c r="H158" s="8" t="e">
        <f t="shared" si="21"/>
        <v>#DIV/0!</v>
      </c>
      <c r="I158" s="21">
        <f t="shared" si="22"/>
        <v>0</v>
      </c>
      <c r="J158" s="12">
        <v>0</v>
      </c>
      <c r="K158" s="8">
        <v>0</v>
      </c>
      <c r="L158" s="12">
        <f t="shared" si="23"/>
        <v>0</v>
      </c>
      <c r="M158" s="8">
        <v>0</v>
      </c>
      <c r="N158" s="86">
        <f t="shared" si="24"/>
        <v>0</v>
      </c>
      <c r="O158" s="135"/>
    </row>
    <row r="159" spans="1:15">
      <c r="A159" s="2">
        <v>15</v>
      </c>
      <c r="B159" s="2" t="s">
        <v>26</v>
      </c>
      <c r="C159" s="10">
        <v>20</v>
      </c>
      <c r="D159" s="21">
        <v>0</v>
      </c>
      <c r="E159" s="21">
        <v>0</v>
      </c>
      <c r="F159" s="26">
        <f t="shared" si="20"/>
        <v>20</v>
      </c>
      <c r="G159" s="21">
        <v>0</v>
      </c>
      <c r="H159" s="8">
        <f t="shared" si="21"/>
        <v>0</v>
      </c>
      <c r="I159" s="21">
        <f t="shared" si="22"/>
        <v>20</v>
      </c>
      <c r="J159" s="12">
        <v>4</v>
      </c>
      <c r="K159" s="8">
        <v>0</v>
      </c>
      <c r="L159" s="12">
        <f t="shared" si="23"/>
        <v>4</v>
      </c>
      <c r="M159" s="8">
        <v>0</v>
      </c>
      <c r="N159" s="86">
        <f t="shared" si="24"/>
        <v>4</v>
      </c>
      <c r="O159" s="135"/>
    </row>
    <row r="160" spans="1:15">
      <c r="A160" s="2">
        <v>16</v>
      </c>
      <c r="B160" s="88" t="s">
        <v>27</v>
      </c>
      <c r="C160" s="10">
        <v>11.5</v>
      </c>
      <c r="D160" s="21">
        <v>0</v>
      </c>
      <c r="E160" s="21">
        <v>0</v>
      </c>
      <c r="F160" s="26">
        <f t="shared" si="20"/>
        <v>11.5</v>
      </c>
      <c r="G160" s="21">
        <v>0</v>
      </c>
      <c r="H160" s="8">
        <f t="shared" si="21"/>
        <v>0</v>
      </c>
      <c r="I160" s="21">
        <f t="shared" si="22"/>
        <v>11.5</v>
      </c>
      <c r="J160" s="12">
        <v>4</v>
      </c>
      <c r="K160" s="8">
        <v>0</v>
      </c>
      <c r="L160" s="12">
        <f t="shared" si="23"/>
        <v>4</v>
      </c>
      <c r="M160" s="8">
        <v>1</v>
      </c>
      <c r="N160" s="86">
        <f t="shared" si="24"/>
        <v>3</v>
      </c>
      <c r="O160" s="135"/>
    </row>
    <row r="161" spans="1:15">
      <c r="A161" s="2">
        <v>17</v>
      </c>
      <c r="B161" s="88" t="s">
        <v>28</v>
      </c>
      <c r="C161" s="10">
        <v>2</v>
      </c>
      <c r="D161" s="21">
        <v>0</v>
      </c>
      <c r="E161" s="21">
        <v>0</v>
      </c>
      <c r="F161" s="26">
        <f t="shared" si="20"/>
        <v>2</v>
      </c>
      <c r="G161" s="21">
        <v>0</v>
      </c>
      <c r="H161" s="8">
        <f t="shared" si="21"/>
        <v>0</v>
      </c>
      <c r="I161" s="21">
        <f t="shared" si="22"/>
        <v>2</v>
      </c>
      <c r="J161" s="12">
        <v>1</v>
      </c>
      <c r="K161" s="8">
        <v>0</v>
      </c>
      <c r="L161" s="12">
        <f t="shared" si="23"/>
        <v>1</v>
      </c>
      <c r="M161" s="8">
        <v>0</v>
      </c>
      <c r="N161" s="86">
        <f t="shared" si="24"/>
        <v>1</v>
      </c>
      <c r="O161" s="135"/>
    </row>
    <row r="162" spans="1:15">
      <c r="A162" s="2">
        <v>18</v>
      </c>
      <c r="B162" s="2" t="s">
        <v>29</v>
      </c>
      <c r="C162" s="10">
        <v>0</v>
      </c>
      <c r="D162" s="21">
        <v>0</v>
      </c>
      <c r="E162" s="21">
        <v>0</v>
      </c>
      <c r="F162" s="26">
        <f t="shared" si="20"/>
        <v>0</v>
      </c>
      <c r="G162" s="21">
        <v>0</v>
      </c>
      <c r="H162" s="8" t="e">
        <f t="shared" si="21"/>
        <v>#DIV/0!</v>
      </c>
      <c r="I162" s="21">
        <f t="shared" si="22"/>
        <v>0</v>
      </c>
      <c r="J162" s="12">
        <v>0</v>
      </c>
      <c r="K162" s="8">
        <v>0</v>
      </c>
      <c r="L162" s="12">
        <f t="shared" si="23"/>
        <v>0</v>
      </c>
      <c r="M162" s="8">
        <v>0</v>
      </c>
      <c r="N162" s="86">
        <f t="shared" si="24"/>
        <v>0</v>
      </c>
      <c r="O162" s="135"/>
    </row>
    <row r="163" spans="1:15">
      <c r="A163" s="2">
        <v>19</v>
      </c>
      <c r="B163" s="2" t="s">
        <v>30</v>
      </c>
      <c r="C163" s="10">
        <v>0</v>
      </c>
      <c r="D163" s="21">
        <v>0</v>
      </c>
      <c r="E163" s="21">
        <v>0</v>
      </c>
      <c r="F163" s="26">
        <f t="shared" si="20"/>
        <v>0</v>
      </c>
      <c r="G163" s="21">
        <v>0</v>
      </c>
      <c r="H163" s="8" t="e">
        <f t="shared" si="21"/>
        <v>#DIV/0!</v>
      </c>
      <c r="I163" s="21">
        <f t="shared" si="22"/>
        <v>0</v>
      </c>
      <c r="J163" s="12">
        <v>0</v>
      </c>
      <c r="K163" s="8">
        <v>0</v>
      </c>
      <c r="L163" s="12">
        <f t="shared" si="23"/>
        <v>0</v>
      </c>
      <c r="M163" s="8">
        <v>0</v>
      </c>
      <c r="N163" s="86">
        <f t="shared" si="24"/>
        <v>0</v>
      </c>
      <c r="O163" s="135"/>
    </row>
    <row r="164" spans="1:15">
      <c r="A164" s="2">
        <v>20</v>
      </c>
      <c r="B164" s="88" t="s">
        <v>31</v>
      </c>
      <c r="C164" s="10">
        <v>25</v>
      </c>
      <c r="D164" s="21">
        <v>0</v>
      </c>
      <c r="E164" s="21">
        <v>0</v>
      </c>
      <c r="F164" s="26">
        <f t="shared" si="20"/>
        <v>25</v>
      </c>
      <c r="G164" s="21">
        <v>0</v>
      </c>
      <c r="H164" s="8">
        <f t="shared" si="21"/>
        <v>0</v>
      </c>
      <c r="I164" s="21">
        <f t="shared" si="22"/>
        <v>25</v>
      </c>
      <c r="J164" s="12">
        <v>5</v>
      </c>
      <c r="K164" s="8">
        <v>0</v>
      </c>
      <c r="L164" s="12">
        <f t="shared" si="23"/>
        <v>5</v>
      </c>
      <c r="M164" s="8">
        <v>0</v>
      </c>
      <c r="N164" s="86">
        <f t="shared" si="24"/>
        <v>5</v>
      </c>
      <c r="O164" s="135"/>
    </row>
    <row r="165" spans="1:15">
      <c r="A165" s="2">
        <v>21</v>
      </c>
      <c r="B165" s="88" t="s">
        <v>32</v>
      </c>
      <c r="C165" s="10">
        <v>10</v>
      </c>
      <c r="D165" s="21">
        <v>0</v>
      </c>
      <c r="E165" s="21">
        <v>0</v>
      </c>
      <c r="F165" s="26">
        <f t="shared" si="20"/>
        <v>10</v>
      </c>
      <c r="G165" s="21">
        <v>7.5</v>
      </c>
      <c r="H165" s="8">
        <f t="shared" si="21"/>
        <v>75</v>
      </c>
      <c r="I165" s="21">
        <f t="shared" si="22"/>
        <v>2.5</v>
      </c>
      <c r="J165" s="12">
        <v>2</v>
      </c>
      <c r="K165" s="8">
        <v>0</v>
      </c>
      <c r="L165" s="12">
        <f t="shared" si="23"/>
        <v>2</v>
      </c>
      <c r="M165" s="8">
        <v>1</v>
      </c>
      <c r="N165" s="86">
        <f t="shared" si="24"/>
        <v>1</v>
      </c>
      <c r="O165" s="135"/>
    </row>
    <row r="166" spans="1:15">
      <c r="A166" s="2">
        <v>22</v>
      </c>
      <c r="B166" s="88" t="s">
        <v>33</v>
      </c>
      <c r="C166" s="10">
        <v>45</v>
      </c>
      <c r="D166" s="21">
        <v>0</v>
      </c>
      <c r="E166" s="21">
        <v>0</v>
      </c>
      <c r="F166" s="26">
        <f t="shared" si="20"/>
        <v>45</v>
      </c>
      <c r="G166" s="21">
        <v>27.72</v>
      </c>
      <c r="H166" s="8">
        <f t="shared" si="21"/>
        <v>61.6</v>
      </c>
      <c r="I166" s="21">
        <f t="shared" si="22"/>
        <v>17.28</v>
      </c>
      <c r="J166" s="12">
        <v>9</v>
      </c>
      <c r="K166" s="8">
        <v>0</v>
      </c>
      <c r="L166" s="12">
        <f t="shared" si="23"/>
        <v>9</v>
      </c>
      <c r="M166" s="8">
        <v>4</v>
      </c>
      <c r="N166" s="86">
        <f t="shared" si="24"/>
        <v>5</v>
      </c>
      <c r="O166" s="135"/>
    </row>
    <row r="167" spans="1:15">
      <c r="A167" s="2">
        <v>23</v>
      </c>
      <c r="B167" s="88" t="s">
        <v>34</v>
      </c>
      <c r="C167" s="10">
        <v>15</v>
      </c>
      <c r="D167" s="21">
        <v>0</v>
      </c>
      <c r="E167" s="21">
        <v>0</v>
      </c>
      <c r="F167" s="26">
        <f t="shared" si="20"/>
        <v>15</v>
      </c>
      <c r="G167" s="21">
        <v>15</v>
      </c>
      <c r="H167" s="8">
        <f t="shared" si="21"/>
        <v>100</v>
      </c>
      <c r="I167" s="21">
        <f t="shared" si="22"/>
        <v>0</v>
      </c>
      <c r="J167" s="12">
        <v>3</v>
      </c>
      <c r="K167" s="8">
        <v>0</v>
      </c>
      <c r="L167" s="12">
        <f t="shared" si="23"/>
        <v>3</v>
      </c>
      <c r="M167" s="8">
        <v>3</v>
      </c>
      <c r="N167" s="86">
        <f t="shared" si="24"/>
        <v>0</v>
      </c>
      <c r="O167" s="135"/>
    </row>
    <row r="168" spans="1:15">
      <c r="A168" s="2">
        <v>24</v>
      </c>
      <c r="B168" s="88" t="s">
        <v>36</v>
      </c>
      <c r="C168" s="10">
        <v>8.85</v>
      </c>
      <c r="D168" s="21">
        <v>0</v>
      </c>
      <c r="E168" s="21">
        <v>0</v>
      </c>
      <c r="F168" s="26">
        <f t="shared" si="20"/>
        <v>8.85</v>
      </c>
      <c r="G168" s="21">
        <v>7.05</v>
      </c>
      <c r="H168" s="8">
        <f t="shared" si="21"/>
        <v>79.66101694915254</v>
      </c>
      <c r="I168" s="21">
        <f t="shared" si="22"/>
        <v>1.7999999999999998</v>
      </c>
      <c r="J168" s="12">
        <v>2</v>
      </c>
      <c r="K168" s="8">
        <v>0</v>
      </c>
      <c r="L168" s="12">
        <f t="shared" si="23"/>
        <v>2</v>
      </c>
      <c r="M168" s="8">
        <v>1</v>
      </c>
      <c r="N168" s="86">
        <f t="shared" si="24"/>
        <v>1</v>
      </c>
      <c r="O168" s="135"/>
    </row>
    <row r="169" spans="1:15">
      <c r="A169" s="2">
        <v>25</v>
      </c>
      <c r="B169" s="2" t="s">
        <v>35</v>
      </c>
      <c r="C169" s="10">
        <v>10</v>
      </c>
      <c r="D169" s="21">
        <v>0</v>
      </c>
      <c r="E169" s="21">
        <v>0</v>
      </c>
      <c r="F169" s="26">
        <f t="shared" si="20"/>
        <v>10</v>
      </c>
      <c r="G169" s="21">
        <v>0</v>
      </c>
      <c r="H169" s="8">
        <f t="shared" si="21"/>
        <v>0</v>
      </c>
      <c r="I169" s="21">
        <f t="shared" si="22"/>
        <v>10</v>
      </c>
      <c r="J169" s="12">
        <v>2</v>
      </c>
      <c r="K169" s="8">
        <v>0</v>
      </c>
      <c r="L169" s="12">
        <f t="shared" si="23"/>
        <v>2</v>
      </c>
      <c r="M169" s="8">
        <v>0</v>
      </c>
      <c r="N169" s="86">
        <f t="shared" si="24"/>
        <v>2</v>
      </c>
      <c r="O169" s="135"/>
    </row>
    <row r="170" spans="1:15">
      <c r="A170" s="2">
        <v>26</v>
      </c>
      <c r="B170" s="2" t="s">
        <v>37</v>
      </c>
      <c r="C170" s="10">
        <v>10</v>
      </c>
      <c r="D170" s="21">
        <v>0</v>
      </c>
      <c r="E170" s="21">
        <v>0</v>
      </c>
      <c r="F170" s="26">
        <f t="shared" si="20"/>
        <v>10</v>
      </c>
      <c r="G170" s="21">
        <v>0</v>
      </c>
      <c r="H170" s="8">
        <f t="shared" si="21"/>
        <v>0</v>
      </c>
      <c r="I170" s="21">
        <f t="shared" si="22"/>
        <v>10</v>
      </c>
      <c r="J170" s="12">
        <v>3</v>
      </c>
      <c r="K170" s="8">
        <v>0</v>
      </c>
      <c r="L170" s="12">
        <f t="shared" si="23"/>
        <v>3</v>
      </c>
      <c r="M170" s="8">
        <v>0</v>
      </c>
      <c r="N170" s="86">
        <f t="shared" si="24"/>
        <v>3</v>
      </c>
      <c r="O170" s="135"/>
    </row>
    <row r="171" spans="1:15">
      <c r="A171" s="2">
        <v>27</v>
      </c>
      <c r="B171" s="2" t="s">
        <v>38</v>
      </c>
      <c r="C171" s="10">
        <v>20</v>
      </c>
      <c r="D171" s="21">
        <v>0</v>
      </c>
      <c r="E171" s="21">
        <v>0</v>
      </c>
      <c r="F171" s="26">
        <f t="shared" si="20"/>
        <v>20</v>
      </c>
      <c r="G171" s="21">
        <v>0</v>
      </c>
      <c r="H171" s="8">
        <f t="shared" si="21"/>
        <v>0</v>
      </c>
      <c r="I171" s="21">
        <f t="shared" si="22"/>
        <v>20</v>
      </c>
      <c r="J171" s="12">
        <v>4</v>
      </c>
      <c r="K171" s="8">
        <v>0</v>
      </c>
      <c r="L171" s="12">
        <f t="shared" si="23"/>
        <v>4</v>
      </c>
      <c r="M171" s="8">
        <v>0</v>
      </c>
      <c r="N171" s="86">
        <f t="shared" si="24"/>
        <v>4</v>
      </c>
      <c r="O171" s="135"/>
    </row>
    <row r="172" spans="1:15">
      <c r="A172" s="2">
        <v>28</v>
      </c>
      <c r="B172" s="2" t="s">
        <v>39</v>
      </c>
      <c r="C172" s="10">
        <v>5</v>
      </c>
      <c r="D172" s="21">
        <v>0</v>
      </c>
      <c r="E172" s="21">
        <v>0</v>
      </c>
      <c r="F172" s="26">
        <f t="shared" si="20"/>
        <v>5</v>
      </c>
      <c r="G172" s="21">
        <v>0</v>
      </c>
      <c r="H172" s="8">
        <f t="shared" si="21"/>
        <v>0</v>
      </c>
      <c r="I172" s="21">
        <f t="shared" si="22"/>
        <v>5</v>
      </c>
      <c r="J172" s="12">
        <v>2</v>
      </c>
      <c r="K172" s="8">
        <v>0</v>
      </c>
      <c r="L172" s="12">
        <f t="shared" si="23"/>
        <v>2</v>
      </c>
      <c r="M172" s="8">
        <v>0</v>
      </c>
      <c r="N172" s="86">
        <f t="shared" si="24"/>
        <v>2</v>
      </c>
      <c r="O172" s="135"/>
    </row>
    <row r="173" spans="1:15">
      <c r="A173" s="2">
        <v>29</v>
      </c>
      <c r="B173" s="88" t="s">
        <v>40</v>
      </c>
      <c r="C173" s="10">
        <v>5.4</v>
      </c>
      <c r="D173" s="21">
        <v>0</v>
      </c>
      <c r="E173" s="21">
        <v>0</v>
      </c>
      <c r="F173" s="26">
        <f t="shared" si="20"/>
        <v>5.4</v>
      </c>
      <c r="G173" s="21">
        <v>0</v>
      </c>
      <c r="H173" s="8">
        <f t="shared" si="21"/>
        <v>0</v>
      </c>
      <c r="I173" s="21">
        <f t="shared" si="22"/>
        <v>5.4</v>
      </c>
      <c r="J173" s="12">
        <v>2</v>
      </c>
      <c r="K173" s="8">
        <v>0</v>
      </c>
      <c r="L173" s="12">
        <f t="shared" si="23"/>
        <v>2</v>
      </c>
      <c r="M173" s="8">
        <v>0</v>
      </c>
      <c r="N173" s="86">
        <f t="shared" si="24"/>
        <v>2</v>
      </c>
      <c r="O173" s="135"/>
    </row>
    <row r="174" spans="1:15">
      <c r="A174" s="2">
        <v>30</v>
      </c>
      <c r="B174" s="2" t="s">
        <v>41</v>
      </c>
      <c r="C174" s="10">
        <v>25</v>
      </c>
      <c r="D174" s="21">
        <v>0</v>
      </c>
      <c r="E174" s="21">
        <v>0</v>
      </c>
      <c r="F174" s="26">
        <f t="shared" si="20"/>
        <v>25</v>
      </c>
      <c r="G174" s="21">
        <v>0</v>
      </c>
      <c r="H174" s="8">
        <f t="shared" si="21"/>
        <v>0</v>
      </c>
      <c r="I174" s="21">
        <f t="shared" si="22"/>
        <v>25</v>
      </c>
      <c r="J174" s="12">
        <v>5</v>
      </c>
      <c r="K174" s="8">
        <v>0</v>
      </c>
      <c r="L174" s="12">
        <f t="shared" si="23"/>
        <v>5</v>
      </c>
      <c r="M174" s="8">
        <v>0</v>
      </c>
      <c r="N174" s="86">
        <f t="shared" si="24"/>
        <v>5</v>
      </c>
      <c r="O174" s="135"/>
    </row>
    <row r="175" spans="1:15">
      <c r="A175" s="8"/>
      <c r="B175" s="9" t="s">
        <v>42</v>
      </c>
      <c r="C175" s="28">
        <v>373.03</v>
      </c>
      <c r="D175" s="28">
        <f>SUM(D145:D174)</f>
        <v>0</v>
      </c>
      <c r="E175" s="28">
        <f>SUM(E145:E174)</f>
        <v>0</v>
      </c>
      <c r="F175" s="26">
        <f t="shared" si="20"/>
        <v>373.03</v>
      </c>
      <c r="G175" s="28">
        <f>SUM(G145:G174)</f>
        <v>108.55</v>
      </c>
      <c r="H175" s="8">
        <f t="shared" si="21"/>
        <v>29.099536230330003</v>
      </c>
      <c r="I175" s="21">
        <f t="shared" si="22"/>
        <v>264.47999999999996</v>
      </c>
      <c r="J175" s="59">
        <v>88</v>
      </c>
      <c r="K175" s="29">
        <f>SUM(K145:K174)</f>
        <v>0</v>
      </c>
      <c r="L175" s="59">
        <f t="shared" si="23"/>
        <v>88</v>
      </c>
      <c r="M175" s="29">
        <f>SUM(M145:M174)</f>
        <v>20</v>
      </c>
      <c r="N175" s="133">
        <f t="shared" si="24"/>
        <v>68</v>
      </c>
      <c r="O175" s="29"/>
    </row>
    <row r="176" spans="1:15" ht="35.25" customHeight="1">
      <c r="A176" s="258" t="s">
        <v>112</v>
      </c>
      <c r="B176" s="258"/>
      <c r="C176" s="258"/>
      <c r="D176" s="258"/>
      <c r="E176" s="258"/>
      <c r="F176" s="258"/>
      <c r="G176" s="258"/>
      <c r="H176" s="258"/>
      <c r="I176" s="258"/>
      <c r="J176" s="258"/>
      <c r="K176" s="258"/>
      <c r="L176" s="258"/>
      <c r="M176" s="258"/>
      <c r="N176" s="258"/>
      <c r="O176" s="259"/>
    </row>
    <row r="177" spans="1:15">
      <c r="A177" s="245" t="s">
        <v>0</v>
      </c>
      <c r="B177" s="245" t="s">
        <v>1</v>
      </c>
      <c r="C177" s="245" t="s">
        <v>4</v>
      </c>
      <c r="D177" s="245"/>
      <c r="E177" s="245"/>
      <c r="F177" s="245"/>
      <c r="G177" s="245"/>
      <c r="H177" s="245"/>
      <c r="I177" s="245"/>
      <c r="J177" s="260" t="s">
        <v>63</v>
      </c>
      <c r="K177" s="261"/>
      <c r="L177" s="261"/>
      <c r="M177" s="261"/>
      <c r="N177" s="261"/>
      <c r="O177" s="262"/>
    </row>
    <row r="178" spans="1:15" ht="51">
      <c r="A178" s="245"/>
      <c r="B178" s="245"/>
      <c r="C178" s="139" t="s">
        <v>69</v>
      </c>
      <c r="D178" s="139" t="s">
        <v>50</v>
      </c>
      <c r="E178" s="139" t="s">
        <v>6</v>
      </c>
      <c r="F178" s="139" t="s">
        <v>7</v>
      </c>
      <c r="G178" s="139" t="s">
        <v>8</v>
      </c>
      <c r="H178" s="139" t="s">
        <v>9</v>
      </c>
      <c r="I178" s="139" t="s">
        <v>10</v>
      </c>
      <c r="J178" s="139" t="s">
        <v>76</v>
      </c>
      <c r="K178" s="139" t="s">
        <v>77</v>
      </c>
      <c r="L178" s="139" t="s">
        <v>79</v>
      </c>
      <c r="M178" s="139" t="s">
        <v>11</v>
      </c>
      <c r="N178" s="139" t="s">
        <v>12</v>
      </c>
      <c r="O178" s="71" t="s">
        <v>47</v>
      </c>
    </row>
    <row r="179" spans="1:15">
      <c r="A179" s="23">
        <v>1</v>
      </c>
      <c r="B179" s="23">
        <v>2</v>
      </c>
      <c r="C179" s="23">
        <v>3</v>
      </c>
      <c r="D179" s="23">
        <v>4</v>
      </c>
      <c r="E179" s="23">
        <v>5</v>
      </c>
      <c r="F179" s="23">
        <v>6</v>
      </c>
      <c r="G179" s="23">
        <v>7</v>
      </c>
      <c r="H179" s="23">
        <v>8</v>
      </c>
      <c r="I179" s="23">
        <v>9</v>
      </c>
      <c r="J179" s="23">
        <v>10</v>
      </c>
      <c r="K179" s="23">
        <v>11</v>
      </c>
      <c r="L179" s="23">
        <v>12</v>
      </c>
      <c r="M179" s="23">
        <v>13</v>
      </c>
      <c r="N179" s="23">
        <v>14</v>
      </c>
      <c r="O179" s="23">
        <v>15</v>
      </c>
    </row>
    <row r="180" spans="1:15">
      <c r="A180" s="2">
        <v>1</v>
      </c>
      <c r="B180" s="88" t="s">
        <v>13</v>
      </c>
      <c r="C180" s="10">
        <v>0</v>
      </c>
      <c r="D180" s="21">
        <v>0</v>
      </c>
      <c r="E180" s="21">
        <v>0</v>
      </c>
      <c r="F180" s="26">
        <f t="shared" ref="F180:F210" si="25">SUM(C180:E180)</f>
        <v>0</v>
      </c>
      <c r="G180" s="21">
        <v>0</v>
      </c>
      <c r="H180" s="8" t="e">
        <f t="shared" ref="H180:H210" si="26">G180/F180*100</f>
        <v>#DIV/0!</v>
      </c>
      <c r="I180" s="21">
        <f t="shared" ref="I180:I210" si="27">F180-G180</f>
        <v>0</v>
      </c>
      <c r="J180" s="12">
        <v>3</v>
      </c>
      <c r="K180" s="8">
        <v>0</v>
      </c>
      <c r="L180" s="12">
        <f t="shared" ref="L180:L210" si="28">SUM(J180:K180)</f>
        <v>3</v>
      </c>
      <c r="M180" s="8">
        <v>0</v>
      </c>
      <c r="N180" s="86">
        <f t="shared" ref="N180:N210" si="29">L180-M180</f>
        <v>3</v>
      </c>
      <c r="O180" s="140"/>
    </row>
    <row r="181" spans="1:15">
      <c r="A181" s="2">
        <v>2</v>
      </c>
      <c r="B181" s="2" t="s">
        <v>14</v>
      </c>
      <c r="C181" s="10">
        <v>20</v>
      </c>
      <c r="D181" s="21">
        <v>0</v>
      </c>
      <c r="E181" s="21">
        <v>0</v>
      </c>
      <c r="F181" s="26">
        <f t="shared" si="25"/>
        <v>20</v>
      </c>
      <c r="G181" s="21">
        <v>0</v>
      </c>
      <c r="H181" s="8">
        <f t="shared" si="26"/>
        <v>0</v>
      </c>
      <c r="I181" s="21">
        <f t="shared" si="27"/>
        <v>20</v>
      </c>
      <c r="J181" s="12">
        <v>4</v>
      </c>
      <c r="K181" s="8">
        <v>0</v>
      </c>
      <c r="L181" s="12">
        <f t="shared" si="28"/>
        <v>4</v>
      </c>
      <c r="M181" s="8">
        <v>0</v>
      </c>
      <c r="N181" s="86">
        <f t="shared" si="29"/>
        <v>4</v>
      </c>
      <c r="O181" s="140"/>
    </row>
    <row r="182" spans="1:15">
      <c r="A182" s="2">
        <v>3</v>
      </c>
      <c r="B182" s="88" t="s">
        <v>15</v>
      </c>
      <c r="C182" s="10">
        <v>14.5</v>
      </c>
      <c r="D182" s="21">
        <v>0</v>
      </c>
      <c r="E182" s="21">
        <v>0</v>
      </c>
      <c r="F182" s="26">
        <f t="shared" si="25"/>
        <v>14.5</v>
      </c>
      <c r="G182" s="26">
        <v>3.5</v>
      </c>
      <c r="H182" s="8">
        <f t="shared" si="26"/>
        <v>24.137931034482758</v>
      </c>
      <c r="I182" s="21">
        <f t="shared" si="27"/>
        <v>11</v>
      </c>
      <c r="J182" s="12">
        <v>4</v>
      </c>
      <c r="K182" s="8">
        <v>0</v>
      </c>
      <c r="L182" s="12">
        <f t="shared" si="28"/>
        <v>4</v>
      </c>
      <c r="M182" s="8">
        <v>0</v>
      </c>
      <c r="N182" s="86">
        <f t="shared" si="29"/>
        <v>4</v>
      </c>
      <c r="O182" s="140"/>
    </row>
    <row r="183" spans="1:15">
      <c r="A183" s="2">
        <v>4</v>
      </c>
      <c r="B183" s="88" t="s">
        <v>16</v>
      </c>
      <c r="C183" s="10">
        <v>10</v>
      </c>
      <c r="D183" s="21">
        <v>0</v>
      </c>
      <c r="E183" s="21">
        <v>0</v>
      </c>
      <c r="F183" s="26">
        <f t="shared" si="25"/>
        <v>10</v>
      </c>
      <c r="G183" s="21">
        <v>10</v>
      </c>
      <c r="H183" s="8">
        <f t="shared" si="26"/>
        <v>100</v>
      </c>
      <c r="I183" s="21">
        <f t="shared" si="27"/>
        <v>0</v>
      </c>
      <c r="J183" s="12">
        <v>2</v>
      </c>
      <c r="K183" s="8">
        <v>0</v>
      </c>
      <c r="L183" s="12">
        <f t="shared" si="28"/>
        <v>2</v>
      </c>
      <c r="M183" s="8">
        <v>1</v>
      </c>
      <c r="N183" s="86">
        <f t="shared" si="29"/>
        <v>1</v>
      </c>
      <c r="O183" s="140"/>
    </row>
    <row r="184" spans="1:15">
      <c r="A184" s="2">
        <v>5</v>
      </c>
      <c r="B184" s="88" t="s">
        <v>80</v>
      </c>
      <c r="C184" s="10">
        <v>25</v>
      </c>
      <c r="D184" s="26">
        <v>0</v>
      </c>
      <c r="E184" s="26">
        <v>0</v>
      </c>
      <c r="F184" s="26">
        <f t="shared" si="25"/>
        <v>25</v>
      </c>
      <c r="G184" s="21">
        <v>5</v>
      </c>
      <c r="H184" s="8">
        <f t="shared" si="26"/>
        <v>20</v>
      </c>
      <c r="I184" s="21">
        <f t="shared" si="27"/>
        <v>20</v>
      </c>
      <c r="J184" s="12">
        <v>5</v>
      </c>
      <c r="K184" s="8">
        <v>0</v>
      </c>
      <c r="L184" s="12">
        <f t="shared" si="28"/>
        <v>5</v>
      </c>
      <c r="M184" s="8">
        <v>1</v>
      </c>
      <c r="N184" s="86">
        <f t="shared" si="29"/>
        <v>4</v>
      </c>
      <c r="O184" s="140"/>
    </row>
    <row r="185" spans="1:15">
      <c r="A185" s="2">
        <v>6</v>
      </c>
      <c r="B185" s="88" t="s">
        <v>17</v>
      </c>
      <c r="C185" s="10">
        <v>0</v>
      </c>
      <c r="D185" s="21">
        <v>0</v>
      </c>
      <c r="E185" s="21">
        <v>0</v>
      </c>
      <c r="F185" s="26">
        <f t="shared" si="25"/>
        <v>0</v>
      </c>
      <c r="G185" s="21">
        <v>0</v>
      </c>
      <c r="H185" s="8" t="e">
        <f t="shared" si="26"/>
        <v>#DIV/0!</v>
      </c>
      <c r="I185" s="21">
        <f t="shared" si="27"/>
        <v>0</v>
      </c>
      <c r="J185" s="12">
        <v>0</v>
      </c>
      <c r="K185" s="8">
        <v>0</v>
      </c>
      <c r="L185" s="12">
        <f t="shared" si="28"/>
        <v>0</v>
      </c>
      <c r="M185" s="8">
        <v>0</v>
      </c>
      <c r="N185" s="86">
        <f t="shared" si="29"/>
        <v>0</v>
      </c>
      <c r="O185" s="140"/>
    </row>
    <row r="186" spans="1:15">
      <c r="A186" s="2">
        <v>7</v>
      </c>
      <c r="B186" s="2" t="s">
        <v>18</v>
      </c>
      <c r="C186" s="10">
        <v>20</v>
      </c>
      <c r="D186" s="21">
        <v>0</v>
      </c>
      <c r="E186" s="21">
        <v>0</v>
      </c>
      <c r="F186" s="26">
        <f t="shared" si="25"/>
        <v>20</v>
      </c>
      <c r="G186" s="21">
        <v>0</v>
      </c>
      <c r="H186" s="8">
        <f t="shared" si="26"/>
        <v>0</v>
      </c>
      <c r="I186" s="21">
        <f t="shared" si="27"/>
        <v>20</v>
      </c>
      <c r="J186" s="12">
        <v>4</v>
      </c>
      <c r="K186" s="8">
        <v>0</v>
      </c>
      <c r="L186" s="12">
        <f t="shared" si="28"/>
        <v>4</v>
      </c>
      <c r="M186" s="8">
        <v>0</v>
      </c>
      <c r="N186" s="86">
        <f t="shared" si="29"/>
        <v>4</v>
      </c>
      <c r="O186" s="140"/>
    </row>
    <row r="187" spans="1:15">
      <c r="A187" s="2">
        <v>8</v>
      </c>
      <c r="B187" s="88" t="s">
        <v>19</v>
      </c>
      <c r="C187" s="10">
        <v>3.08</v>
      </c>
      <c r="D187" s="21">
        <v>0</v>
      </c>
      <c r="E187" s="21">
        <v>0</v>
      </c>
      <c r="F187" s="26">
        <f t="shared" si="25"/>
        <v>3.08</v>
      </c>
      <c r="G187" s="21">
        <v>3.08</v>
      </c>
      <c r="H187" s="8">
        <f t="shared" si="26"/>
        <v>100</v>
      </c>
      <c r="I187" s="21">
        <f t="shared" si="27"/>
        <v>0</v>
      </c>
      <c r="J187" s="12">
        <v>1</v>
      </c>
      <c r="K187" s="8">
        <v>0</v>
      </c>
      <c r="L187" s="12">
        <f t="shared" si="28"/>
        <v>1</v>
      </c>
      <c r="M187" s="8">
        <v>1</v>
      </c>
      <c r="N187" s="86">
        <f t="shared" si="29"/>
        <v>0</v>
      </c>
      <c r="O187" s="140"/>
    </row>
    <row r="188" spans="1:15">
      <c r="A188" s="2">
        <v>9</v>
      </c>
      <c r="B188" s="88" t="s">
        <v>20</v>
      </c>
      <c r="C188" s="10">
        <v>6.5</v>
      </c>
      <c r="D188" s="21">
        <v>0</v>
      </c>
      <c r="E188" s="21">
        <v>0</v>
      </c>
      <c r="F188" s="26">
        <f t="shared" si="25"/>
        <v>6.5</v>
      </c>
      <c r="G188" s="21">
        <v>6.5</v>
      </c>
      <c r="H188" s="8">
        <f t="shared" si="26"/>
        <v>100</v>
      </c>
      <c r="I188" s="21">
        <f t="shared" si="27"/>
        <v>0</v>
      </c>
      <c r="J188" s="12">
        <v>3</v>
      </c>
      <c r="K188" s="8">
        <v>0</v>
      </c>
      <c r="L188" s="12">
        <f t="shared" si="28"/>
        <v>3</v>
      </c>
      <c r="M188" s="8">
        <v>3</v>
      </c>
      <c r="N188" s="86">
        <f t="shared" si="29"/>
        <v>0</v>
      </c>
      <c r="O188" s="140"/>
    </row>
    <row r="189" spans="1:15">
      <c r="A189" s="2">
        <v>10</v>
      </c>
      <c r="B189" s="88" t="s">
        <v>21</v>
      </c>
      <c r="C189" s="10">
        <v>10</v>
      </c>
      <c r="D189" s="21">
        <v>0</v>
      </c>
      <c r="E189" s="21">
        <v>0</v>
      </c>
      <c r="F189" s="26">
        <f t="shared" si="25"/>
        <v>10</v>
      </c>
      <c r="G189" s="21">
        <v>10</v>
      </c>
      <c r="H189" s="8">
        <f t="shared" si="26"/>
        <v>100</v>
      </c>
      <c r="I189" s="21">
        <f t="shared" si="27"/>
        <v>0</v>
      </c>
      <c r="J189" s="12">
        <v>2</v>
      </c>
      <c r="K189" s="8">
        <v>0</v>
      </c>
      <c r="L189" s="12">
        <f t="shared" si="28"/>
        <v>2</v>
      </c>
      <c r="M189" s="8">
        <v>2</v>
      </c>
      <c r="N189" s="86">
        <f t="shared" si="29"/>
        <v>0</v>
      </c>
      <c r="O189" s="140"/>
    </row>
    <row r="190" spans="1:15">
      <c r="A190" s="2">
        <v>11</v>
      </c>
      <c r="B190" s="88" t="s">
        <v>22</v>
      </c>
      <c r="C190" s="10">
        <v>30</v>
      </c>
      <c r="D190" s="21">
        <v>0</v>
      </c>
      <c r="E190" s="21">
        <v>0</v>
      </c>
      <c r="F190" s="26">
        <f t="shared" si="25"/>
        <v>30</v>
      </c>
      <c r="G190" s="21">
        <v>6</v>
      </c>
      <c r="H190" s="8">
        <f t="shared" si="26"/>
        <v>20</v>
      </c>
      <c r="I190" s="21">
        <f t="shared" si="27"/>
        <v>24</v>
      </c>
      <c r="J190" s="12">
        <v>7</v>
      </c>
      <c r="K190" s="8">
        <v>0</v>
      </c>
      <c r="L190" s="12">
        <f t="shared" si="28"/>
        <v>7</v>
      </c>
      <c r="M190" s="8">
        <v>1</v>
      </c>
      <c r="N190" s="86">
        <f t="shared" si="29"/>
        <v>6</v>
      </c>
      <c r="O190" s="140"/>
    </row>
    <row r="191" spans="1:15">
      <c r="A191" s="2">
        <v>12</v>
      </c>
      <c r="B191" s="88" t="s">
        <v>23</v>
      </c>
      <c r="C191" s="10">
        <v>11.2</v>
      </c>
      <c r="D191" s="21">
        <v>0</v>
      </c>
      <c r="E191" s="21">
        <v>0</v>
      </c>
      <c r="F191" s="26">
        <f t="shared" si="25"/>
        <v>11.2</v>
      </c>
      <c r="G191" s="21">
        <v>2.7</v>
      </c>
      <c r="H191" s="8">
        <f t="shared" si="26"/>
        <v>24.107142857142861</v>
      </c>
      <c r="I191" s="21">
        <f t="shared" si="27"/>
        <v>8.5</v>
      </c>
      <c r="J191" s="12">
        <v>3</v>
      </c>
      <c r="K191" s="8">
        <v>0</v>
      </c>
      <c r="L191" s="12">
        <f t="shared" si="28"/>
        <v>3</v>
      </c>
      <c r="M191" s="8">
        <v>1</v>
      </c>
      <c r="N191" s="86">
        <f t="shared" si="29"/>
        <v>2</v>
      </c>
      <c r="O191" s="140"/>
    </row>
    <row r="192" spans="1:15">
      <c r="A192" s="2">
        <v>13</v>
      </c>
      <c r="B192" s="88" t="s">
        <v>24</v>
      </c>
      <c r="C192" s="10">
        <v>10</v>
      </c>
      <c r="D192" s="21">
        <v>0</v>
      </c>
      <c r="E192" s="21">
        <v>0</v>
      </c>
      <c r="F192" s="26">
        <f t="shared" si="25"/>
        <v>10</v>
      </c>
      <c r="G192" s="21">
        <v>10</v>
      </c>
      <c r="H192" s="8">
        <f t="shared" si="26"/>
        <v>100</v>
      </c>
      <c r="I192" s="21">
        <f t="shared" si="27"/>
        <v>0</v>
      </c>
      <c r="J192" s="12">
        <v>2</v>
      </c>
      <c r="K192" s="8">
        <v>0</v>
      </c>
      <c r="L192" s="12">
        <f t="shared" si="28"/>
        <v>2</v>
      </c>
      <c r="M192" s="8">
        <v>0</v>
      </c>
      <c r="N192" s="86">
        <f t="shared" si="29"/>
        <v>2</v>
      </c>
      <c r="O192" s="140"/>
    </row>
    <row r="193" spans="1:15">
      <c r="A193" s="2">
        <v>14</v>
      </c>
      <c r="B193" s="2" t="s">
        <v>25</v>
      </c>
      <c r="C193" s="10">
        <v>0</v>
      </c>
      <c r="D193" s="21">
        <v>0</v>
      </c>
      <c r="E193" s="21">
        <v>0</v>
      </c>
      <c r="F193" s="26">
        <f t="shared" si="25"/>
        <v>0</v>
      </c>
      <c r="G193" s="21">
        <v>0</v>
      </c>
      <c r="H193" s="8" t="e">
        <f t="shared" si="26"/>
        <v>#DIV/0!</v>
      </c>
      <c r="I193" s="21">
        <f t="shared" si="27"/>
        <v>0</v>
      </c>
      <c r="J193" s="12">
        <v>0</v>
      </c>
      <c r="K193" s="8">
        <v>0</v>
      </c>
      <c r="L193" s="12">
        <f t="shared" si="28"/>
        <v>0</v>
      </c>
      <c r="M193" s="8">
        <v>0</v>
      </c>
      <c r="N193" s="86">
        <f t="shared" si="29"/>
        <v>0</v>
      </c>
      <c r="O193" s="140"/>
    </row>
    <row r="194" spans="1:15">
      <c r="A194" s="2">
        <v>15</v>
      </c>
      <c r="B194" s="2" t="s">
        <v>26</v>
      </c>
      <c r="C194" s="10">
        <v>20</v>
      </c>
      <c r="D194" s="21">
        <v>0</v>
      </c>
      <c r="E194" s="21">
        <v>0</v>
      </c>
      <c r="F194" s="26">
        <f t="shared" si="25"/>
        <v>20</v>
      </c>
      <c r="G194" s="21">
        <v>0</v>
      </c>
      <c r="H194" s="8">
        <f t="shared" si="26"/>
        <v>0</v>
      </c>
      <c r="I194" s="21">
        <f t="shared" si="27"/>
        <v>20</v>
      </c>
      <c r="J194" s="12">
        <v>4</v>
      </c>
      <c r="K194" s="8">
        <v>0</v>
      </c>
      <c r="L194" s="12">
        <f t="shared" si="28"/>
        <v>4</v>
      </c>
      <c r="M194" s="8">
        <v>0</v>
      </c>
      <c r="N194" s="86">
        <f t="shared" si="29"/>
        <v>4</v>
      </c>
      <c r="O194" s="140"/>
    </row>
    <row r="195" spans="1:15">
      <c r="A195" s="2">
        <v>16</v>
      </c>
      <c r="B195" s="88" t="s">
        <v>27</v>
      </c>
      <c r="C195" s="10">
        <v>11.5</v>
      </c>
      <c r="D195" s="21">
        <v>0</v>
      </c>
      <c r="E195" s="21">
        <v>0</v>
      </c>
      <c r="F195" s="26">
        <f t="shared" si="25"/>
        <v>11.5</v>
      </c>
      <c r="G195" s="21">
        <v>1.5</v>
      </c>
      <c r="H195" s="8">
        <f t="shared" si="26"/>
        <v>13.043478260869565</v>
      </c>
      <c r="I195" s="21">
        <f t="shared" si="27"/>
        <v>10</v>
      </c>
      <c r="J195" s="12">
        <v>4</v>
      </c>
      <c r="K195" s="8">
        <v>0</v>
      </c>
      <c r="L195" s="12">
        <f t="shared" si="28"/>
        <v>4</v>
      </c>
      <c r="M195" s="8">
        <v>1</v>
      </c>
      <c r="N195" s="86">
        <f t="shared" si="29"/>
        <v>3</v>
      </c>
      <c r="O195" s="140"/>
    </row>
    <row r="196" spans="1:15">
      <c r="A196" s="2">
        <v>17</v>
      </c>
      <c r="B196" s="2" t="s">
        <v>28</v>
      </c>
      <c r="C196" s="10">
        <v>2</v>
      </c>
      <c r="D196" s="21">
        <v>0</v>
      </c>
      <c r="E196" s="21">
        <v>0</v>
      </c>
      <c r="F196" s="26">
        <f t="shared" si="25"/>
        <v>2</v>
      </c>
      <c r="G196" s="21">
        <v>0</v>
      </c>
      <c r="H196" s="8">
        <f t="shared" si="26"/>
        <v>0</v>
      </c>
      <c r="I196" s="21">
        <f t="shared" si="27"/>
        <v>2</v>
      </c>
      <c r="J196" s="12">
        <v>1</v>
      </c>
      <c r="K196" s="8">
        <v>0</v>
      </c>
      <c r="L196" s="12">
        <f t="shared" si="28"/>
        <v>1</v>
      </c>
      <c r="M196" s="8">
        <v>0</v>
      </c>
      <c r="N196" s="86">
        <f t="shared" si="29"/>
        <v>1</v>
      </c>
      <c r="O196" s="140"/>
    </row>
    <row r="197" spans="1:15">
      <c r="A197" s="2">
        <v>18</v>
      </c>
      <c r="B197" s="2" t="s">
        <v>29</v>
      </c>
      <c r="C197" s="10">
        <v>0</v>
      </c>
      <c r="D197" s="21">
        <v>0</v>
      </c>
      <c r="E197" s="21">
        <v>0</v>
      </c>
      <c r="F197" s="26">
        <f t="shared" si="25"/>
        <v>0</v>
      </c>
      <c r="G197" s="21">
        <v>0</v>
      </c>
      <c r="H197" s="8" t="e">
        <f t="shared" si="26"/>
        <v>#DIV/0!</v>
      </c>
      <c r="I197" s="21">
        <f t="shared" si="27"/>
        <v>0</v>
      </c>
      <c r="J197" s="12">
        <v>0</v>
      </c>
      <c r="K197" s="8">
        <v>0</v>
      </c>
      <c r="L197" s="12">
        <f t="shared" si="28"/>
        <v>0</v>
      </c>
      <c r="M197" s="8">
        <v>0</v>
      </c>
      <c r="N197" s="86">
        <f t="shared" si="29"/>
        <v>0</v>
      </c>
      <c r="O197" s="140"/>
    </row>
    <row r="198" spans="1:15">
      <c r="A198" s="2">
        <v>19</v>
      </c>
      <c r="B198" s="88" t="s">
        <v>30</v>
      </c>
      <c r="C198" s="10">
        <v>0</v>
      </c>
      <c r="D198" s="21">
        <v>0</v>
      </c>
      <c r="E198" s="21">
        <v>0</v>
      </c>
      <c r="F198" s="26">
        <f t="shared" si="25"/>
        <v>0</v>
      </c>
      <c r="G198" s="21">
        <v>0</v>
      </c>
      <c r="H198" s="8" t="e">
        <f t="shared" si="26"/>
        <v>#DIV/0!</v>
      </c>
      <c r="I198" s="21">
        <f t="shared" si="27"/>
        <v>0</v>
      </c>
      <c r="J198" s="12">
        <v>0</v>
      </c>
      <c r="K198" s="8">
        <v>0</v>
      </c>
      <c r="L198" s="12">
        <f t="shared" si="28"/>
        <v>0</v>
      </c>
      <c r="M198" s="8">
        <v>0</v>
      </c>
      <c r="N198" s="86">
        <f t="shared" si="29"/>
        <v>0</v>
      </c>
      <c r="O198" s="140"/>
    </row>
    <row r="199" spans="1:15">
      <c r="A199" s="2">
        <v>20</v>
      </c>
      <c r="B199" s="88" t="s">
        <v>31</v>
      </c>
      <c r="C199" s="10">
        <v>25</v>
      </c>
      <c r="D199" s="21">
        <v>0</v>
      </c>
      <c r="E199" s="21">
        <v>0</v>
      </c>
      <c r="F199" s="26">
        <f t="shared" si="25"/>
        <v>25</v>
      </c>
      <c r="G199" s="21">
        <v>5</v>
      </c>
      <c r="H199" s="8">
        <f t="shared" si="26"/>
        <v>20</v>
      </c>
      <c r="I199" s="21">
        <f t="shared" si="27"/>
        <v>20</v>
      </c>
      <c r="J199" s="12">
        <v>5</v>
      </c>
      <c r="K199" s="8">
        <v>0</v>
      </c>
      <c r="L199" s="12">
        <f t="shared" si="28"/>
        <v>5</v>
      </c>
      <c r="M199" s="8">
        <v>1</v>
      </c>
      <c r="N199" s="86">
        <f t="shared" si="29"/>
        <v>4</v>
      </c>
      <c r="O199" s="140"/>
    </row>
    <row r="200" spans="1:15">
      <c r="A200" s="2">
        <v>21</v>
      </c>
      <c r="B200" s="88" t="s">
        <v>32</v>
      </c>
      <c r="C200" s="10">
        <v>10</v>
      </c>
      <c r="D200" s="21">
        <v>0</v>
      </c>
      <c r="E200" s="21">
        <v>0</v>
      </c>
      <c r="F200" s="26">
        <f t="shared" si="25"/>
        <v>10</v>
      </c>
      <c r="G200" s="21">
        <v>7.5</v>
      </c>
      <c r="H200" s="8">
        <f t="shared" si="26"/>
        <v>75</v>
      </c>
      <c r="I200" s="21">
        <f t="shared" si="27"/>
        <v>2.5</v>
      </c>
      <c r="J200" s="12">
        <v>2</v>
      </c>
      <c r="K200" s="8">
        <v>0</v>
      </c>
      <c r="L200" s="12">
        <f t="shared" si="28"/>
        <v>2</v>
      </c>
      <c r="M200" s="8">
        <v>1</v>
      </c>
      <c r="N200" s="86">
        <f t="shared" si="29"/>
        <v>1</v>
      </c>
      <c r="O200" s="140"/>
    </row>
    <row r="201" spans="1:15">
      <c r="A201" s="2">
        <v>22</v>
      </c>
      <c r="B201" s="88" t="s">
        <v>33</v>
      </c>
      <c r="C201" s="10">
        <v>45</v>
      </c>
      <c r="D201" s="21">
        <v>0</v>
      </c>
      <c r="E201" s="21">
        <v>0</v>
      </c>
      <c r="F201" s="26">
        <f t="shared" si="25"/>
        <v>45</v>
      </c>
      <c r="G201" s="21">
        <v>27.72</v>
      </c>
      <c r="H201" s="8">
        <f t="shared" si="26"/>
        <v>61.6</v>
      </c>
      <c r="I201" s="21">
        <f t="shared" si="27"/>
        <v>17.28</v>
      </c>
      <c r="J201" s="12">
        <v>9</v>
      </c>
      <c r="K201" s="8">
        <v>0</v>
      </c>
      <c r="L201" s="12">
        <f t="shared" si="28"/>
        <v>9</v>
      </c>
      <c r="M201" s="8">
        <v>4</v>
      </c>
      <c r="N201" s="86">
        <f t="shared" si="29"/>
        <v>5</v>
      </c>
      <c r="O201" s="140"/>
    </row>
    <row r="202" spans="1:15">
      <c r="A202" s="2">
        <v>23</v>
      </c>
      <c r="B202" s="2" t="s">
        <v>34</v>
      </c>
      <c r="C202" s="10">
        <v>15</v>
      </c>
      <c r="D202" s="21">
        <v>0</v>
      </c>
      <c r="E202" s="21">
        <v>0</v>
      </c>
      <c r="F202" s="26">
        <f t="shared" si="25"/>
        <v>15</v>
      </c>
      <c r="G202" s="21">
        <v>15</v>
      </c>
      <c r="H202" s="8">
        <f t="shared" si="26"/>
        <v>100</v>
      </c>
      <c r="I202" s="21">
        <f t="shared" si="27"/>
        <v>0</v>
      </c>
      <c r="J202" s="12">
        <v>3</v>
      </c>
      <c r="K202" s="8">
        <v>0</v>
      </c>
      <c r="L202" s="12">
        <f t="shared" si="28"/>
        <v>3</v>
      </c>
      <c r="M202" s="8">
        <v>3</v>
      </c>
      <c r="N202" s="86">
        <f t="shared" si="29"/>
        <v>0</v>
      </c>
      <c r="O202" s="140"/>
    </row>
    <row r="203" spans="1:15">
      <c r="A203" s="2">
        <v>24</v>
      </c>
      <c r="B203" s="2" t="s">
        <v>36</v>
      </c>
      <c r="C203" s="10">
        <v>8.85</v>
      </c>
      <c r="D203" s="21">
        <v>0</v>
      </c>
      <c r="E203" s="21">
        <v>0</v>
      </c>
      <c r="F203" s="26">
        <f t="shared" si="25"/>
        <v>8.85</v>
      </c>
      <c r="G203" s="21">
        <v>7.05</v>
      </c>
      <c r="H203" s="8">
        <f t="shared" si="26"/>
        <v>79.66101694915254</v>
      </c>
      <c r="I203" s="21">
        <f t="shared" si="27"/>
        <v>1.7999999999999998</v>
      </c>
      <c r="J203" s="12">
        <v>2</v>
      </c>
      <c r="K203" s="8">
        <v>0</v>
      </c>
      <c r="L203" s="12">
        <f t="shared" si="28"/>
        <v>2</v>
      </c>
      <c r="M203" s="8">
        <v>1</v>
      </c>
      <c r="N203" s="86">
        <f t="shared" si="29"/>
        <v>1</v>
      </c>
      <c r="O203" s="140"/>
    </row>
    <row r="204" spans="1:15">
      <c r="A204" s="2">
        <v>25</v>
      </c>
      <c r="B204" s="2" t="s">
        <v>35</v>
      </c>
      <c r="C204" s="10">
        <v>10</v>
      </c>
      <c r="D204" s="21">
        <v>0</v>
      </c>
      <c r="E204" s="21">
        <v>0</v>
      </c>
      <c r="F204" s="26">
        <f t="shared" si="25"/>
        <v>10</v>
      </c>
      <c r="G204" s="21">
        <v>0</v>
      </c>
      <c r="H204" s="8">
        <f t="shared" si="26"/>
        <v>0</v>
      </c>
      <c r="I204" s="21">
        <f t="shared" si="27"/>
        <v>10</v>
      </c>
      <c r="J204" s="12">
        <v>2</v>
      </c>
      <c r="K204" s="8">
        <v>0</v>
      </c>
      <c r="L204" s="12">
        <f t="shared" si="28"/>
        <v>2</v>
      </c>
      <c r="M204" s="8">
        <v>0</v>
      </c>
      <c r="N204" s="86">
        <f t="shared" si="29"/>
        <v>2</v>
      </c>
      <c r="O204" s="140"/>
    </row>
    <row r="205" spans="1:15">
      <c r="A205" s="2">
        <v>26</v>
      </c>
      <c r="B205" s="2" t="s">
        <v>37</v>
      </c>
      <c r="C205" s="10">
        <v>10</v>
      </c>
      <c r="D205" s="21">
        <v>0</v>
      </c>
      <c r="E205" s="21">
        <v>0</v>
      </c>
      <c r="F205" s="26">
        <f t="shared" si="25"/>
        <v>10</v>
      </c>
      <c r="G205" s="21">
        <v>0</v>
      </c>
      <c r="H205" s="8">
        <f t="shared" si="26"/>
        <v>0</v>
      </c>
      <c r="I205" s="21">
        <f t="shared" si="27"/>
        <v>10</v>
      </c>
      <c r="J205" s="12">
        <v>3</v>
      </c>
      <c r="K205" s="8">
        <v>0</v>
      </c>
      <c r="L205" s="12">
        <f t="shared" si="28"/>
        <v>3</v>
      </c>
      <c r="M205" s="8">
        <v>0</v>
      </c>
      <c r="N205" s="86">
        <f t="shared" si="29"/>
        <v>3</v>
      </c>
      <c r="O205" s="140"/>
    </row>
    <row r="206" spans="1:15">
      <c r="A206" s="2">
        <v>27</v>
      </c>
      <c r="B206" s="2" t="s">
        <v>38</v>
      </c>
      <c r="C206" s="10">
        <v>20</v>
      </c>
      <c r="D206" s="21">
        <v>0</v>
      </c>
      <c r="E206" s="21">
        <v>0</v>
      </c>
      <c r="F206" s="26">
        <f t="shared" si="25"/>
        <v>20</v>
      </c>
      <c r="G206" s="21">
        <v>0</v>
      </c>
      <c r="H206" s="8">
        <f t="shared" si="26"/>
        <v>0</v>
      </c>
      <c r="I206" s="21">
        <f t="shared" si="27"/>
        <v>20</v>
      </c>
      <c r="J206" s="12">
        <v>4</v>
      </c>
      <c r="K206" s="8">
        <v>0</v>
      </c>
      <c r="L206" s="12">
        <f t="shared" si="28"/>
        <v>4</v>
      </c>
      <c r="M206" s="8">
        <v>0</v>
      </c>
      <c r="N206" s="86">
        <f t="shared" si="29"/>
        <v>4</v>
      </c>
      <c r="O206" s="140"/>
    </row>
    <row r="207" spans="1:15">
      <c r="A207" s="2">
        <v>28</v>
      </c>
      <c r="B207" s="2" t="s">
        <v>39</v>
      </c>
      <c r="C207" s="10">
        <v>5</v>
      </c>
      <c r="D207" s="21">
        <v>0</v>
      </c>
      <c r="E207" s="21">
        <v>0</v>
      </c>
      <c r="F207" s="26">
        <f t="shared" si="25"/>
        <v>5</v>
      </c>
      <c r="G207" s="21">
        <v>0</v>
      </c>
      <c r="H207" s="8">
        <f t="shared" si="26"/>
        <v>0</v>
      </c>
      <c r="I207" s="21">
        <f t="shared" si="27"/>
        <v>5</v>
      </c>
      <c r="J207" s="12">
        <v>2</v>
      </c>
      <c r="K207" s="8">
        <v>0</v>
      </c>
      <c r="L207" s="12">
        <f t="shared" si="28"/>
        <v>2</v>
      </c>
      <c r="M207" s="8">
        <v>0</v>
      </c>
      <c r="N207" s="86">
        <f t="shared" si="29"/>
        <v>2</v>
      </c>
      <c r="O207" s="140"/>
    </row>
    <row r="208" spans="1:15">
      <c r="A208" s="2">
        <v>29</v>
      </c>
      <c r="B208" s="88" t="s">
        <v>40</v>
      </c>
      <c r="C208" s="10">
        <v>5.4</v>
      </c>
      <c r="D208" s="21">
        <v>0</v>
      </c>
      <c r="E208" s="21">
        <v>0</v>
      </c>
      <c r="F208" s="26">
        <f t="shared" si="25"/>
        <v>5.4</v>
      </c>
      <c r="G208" s="21">
        <v>0</v>
      </c>
      <c r="H208" s="8">
        <f t="shared" si="26"/>
        <v>0</v>
      </c>
      <c r="I208" s="21">
        <f t="shared" si="27"/>
        <v>5.4</v>
      </c>
      <c r="J208" s="12">
        <v>2</v>
      </c>
      <c r="K208" s="8">
        <v>0</v>
      </c>
      <c r="L208" s="12">
        <f t="shared" si="28"/>
        <v>2</v>
      </c>
      <c r="M208" s="8">
        <v>0</v>
      </c>
      <c r="N208" s="86">
        <f t="shared" si="29"/>
        <v>2</v>
      </c>
      <c r="O208" s="140"/>
    </row>
    <row r="209" spans="1:15">
      <c r="A209" s="2">
        <v>30</v>
      </c>
      <c r="B209" s="2" t="s">
        <v>41</v>
      </c>
      <c r="C209" s="10">
        <v>25</v>
      </c>
      <c r="D209" s="21">
        <v>0</v>
      </c>
      <c r="E209" s="21">
        <v>0</v>
      </c>
      <c r="F209" s="26">
        <f t="shared" si="25"/>
        <v>25</v>
      </c>
      <c r="G209" s="21">
        <v>0</v>
      </c>
      <c r="H209" s="8">
        <f t="shared" si="26"/>
        <v>0</v>
      </c>
      <c r="I209" s="21">
        <f t="shared" si="27"/>
        <v>25</v>
      </c>
      <c r="J209" s="12">
        <v>5</v>
      </c>
      <c r="K209" s="8">
        <v>0</v>
      </c>
      <c r="L209" s="12">
        <f t="shared" si="28"/>
        <v>5</v>
      </c>
      <c r="M209" s="8">
        <v>0</v>
      </c>
      <c r="N209" s="86">
        <f t="shared" si="29"/>
        <v>5</v>
      </c>
      <c r="O209" s="140"/>
    </row>
    <row r="210" spans="1:15">
      <c r="A210" s="8"/>
      <c r="B210" s="9" t="s">
        <v>42</v>
      </c>
      <c r="C210" s="28">
        <v>373.03</v>
      </c>
      <c r="D210" s="28">
        <f>SUM(D180:D209)</f>
        <v>0</v>
      </c>
      <c r="E210" s="28">
        <f>SUM(E180:E209)</f>
        <v>0</v>
      </c>
      <c r="F210" s="26">
        <f t="shared" si="25"/>
        <v>373.03</v>
      </c>
      <c r="G210" s="28">
        <f>SUM(G180:G209)</f>
        <v>120.55</v>
      </c>
      <c r="H210" s="8">
        <f t="shared" si="26"/>
        <v>32.316435675414844</v>
      </c>
      <c r="I210" s="21">
        <f t="shared" si="27"/>
        <v>252.47999999999996</v>
      </c>
      <c r="J210" s="59">
        <v>88</v>
      </c>
      <c r="K210" s="29">
        <f>SUM(K180:K209)</f>
        <v>0</v>
      </c>
      <c r="L210" s="59">
        <f t="shared" si="28"/>
        <v>88</v>
      </c>
      <c r="M210" s="29">
        <f>SUM(M180:M209)</f>
        <v>21</v>
      </c>
      <c r="N210" s="133">
        <f t="shared" si="29"/>
        <v>67</v>
      </c>
      <c r="O210" s="29"/>
    </row>
    <row r="211" spans="1:15" ht="33" customHeight="1">
      <c r="A211" s="258" t="s">
        <v>119</v>
      </c>
      <c r="B211" s="258"/>
      <c r="C211" s="258"/>
      <c r="D211" s="258"/>
      <c r="E211" s="258"/>
      <c r="F211" s="258"/>
      <c r="G211" s="258"/>
      <c r="H211" s="258"/>
      <c r="I211" s="258"/>
      <c r="J211" s="258"/>
      <c r="K211" s="258"/>
      <c r="L211" s="258"/>
      <c r="M211" s="258"/>
      <c r="N211" s="258"/>
      <c r="O211" s="259"/>
    </row>
    <row r="212" spans="1:15">
      <c r="A212" s="245" t="s">
        <v>0</v>
      </c>
      <c r="B212" s="245" t="s">
        <v>1</v>
      </c>
      <c r="C212" s="245" t="s">
        <v>4</v>
      </c>
      <c r="D212" s="245"/>
      <c r="E212" s="245"/>
      <c r="F212" s="245"/>
      <c r="G212" s="245"/>
      <c r="H212" s="245"/>
      <c r="I212" s="245"/>
      <c r="J212" s="260" t="s">
        <v>63</v>
      </c>
      <c r="K212" s="261"/>
      <c r="L212" s="261"/>
      <c r="M212" s="261"/>
      <c r="N212" s="261"/>
      <c r="O212" s="262"/>
    </row>
    <row r="213" spans="1:15" ht="51">
      <c r="A213" s="245"/>
      <c r="B213" s="245"/>
      <c r="C213" s="144" t="s">
        <v>69</v>
      </c>
      <c r="D213" s="144" t="s">
        <v>50</v>
      </c>
      <c r="E213" s="144" t="s">
        <v>6</v>
      </c>
      <c r="F213" s="144" t="s">
        <v>7</v>
      </c>
      <c r="G213" s="144" t="s">
        <v>8</v>
      </c>
      <c r="H213" s="144" t="s">
        <v>9</v>
      </c>
      <c r="I213" s="144" t="s">
        <v>10</v>
      </c>
      <c r="J213" s="144" t="s">
        <v>76</v>
      </c>
      <c r="K213" s="144" t="s">
        <v>77</v>
      </c>
      <c r="L213" s="144" t="s">
        <v>79</v>
      </c>
      <c r="M213" s="144" t="s">
        <v>11</v>
      </c>
      <c r="N213" s="144" t="s">
        <v>12</v>
      </c>
      <c r="O213" s="71" t="s">
        <v>47</v>
      </c>
    </row>
    <row r="214" spans="1:15">
      <c r="A214" s="23">
        <v>1</v>
      </c>
      <c r="B214" s="23">
        <v>2</v>
      </c>
      <c r="C214" s="23">
        <v>3</v>
      </c>
      <c r="D214" s="23">
        <v>4</v>
      </c>
      <c r="E214" s="23">
        <v>5</v>
      </c>
      <c r="F214" s="23">
        <v>6</v>
      </c>
      <c r="G214" s="23">
        <v>7</v>
      </c>
      <c r="H214" s="23">
        <v>8</v>
      </c>
      <c r="I214" s="23">
        <v>9</v>
      </c>
      <c r="J214" s="23">
        <v>10</v>
      </c>
      <c r="K214" s="23">
        <v>11</v>
      </c>
      <c r="L214" s="23">
        <v>12</v>
      </c>
      <c r="M214" s="23">
        <v>13</v>
      </c>
      <c r="N214" s="23">
        <v>14</v>
      </c>
      <c r="O214" s="23">
        <v>15</v>
      </c>
    </row>
    <row r="215" spans="1:15">
      <c r="A215" s="2">
        <v>1</v>
      </c>
      <c r="B215" s="88" t="s">
        <v>13</v>
      </c>
      <c r="C215" s="10">
        <v>0</v>
      </c>
      <c r="D215" s="21">
        <v>0</v>
      </c>
      <c r="E215" s="21">
        <v>0</v>
      </c>
      <c r="F215" s="26">
        <f t="shared" ref="F215:F245" si="30">SUM(C215:E215)</f>
        <v>0</v>
      </c>
      <c r="G215" s="21">
        <v>0</v>
      </c>
      <c r="H215" s="8" t="e">
        <f t="shared" ref="H215:H245" si="31">G215/F215*100</f>
        <v>#DIV/0!</v>
      </c>
      <c r="I215" s="21">
        <f t="shared" ref="I215:I245" si="32">F215-G215</f>
        <v>0</v>
      </c>
      <c r="J215" s="12">
        <v>3</v>
      </c>
      <c r="K215" s="8">
        <v>0</v>
      </c>
      <c r="L215" s="12">
        <f t="shared" ref="L215:L245" si="33">SUM(J215:K215)</f>
        <v>3</v>
      </c>
      <c r="M215" s="8">
        <v>0</v>
      </c>
      <c r="N215" s="86">
        <f t="shared" ref="N215:N245" si="34">L215-M215</f>
        <v>3</v>
      </c>
      <c r="O215" s="145"/>
    </row>
    <row r="216" spans="1:15">
      <c r="A216" s="2">
        <v>2</v>
      </c>
      <c r="B216" s="2" t="s">
        <v>14</v>
      </c>
      <c r="C216" s="10">
        <v>20</v>
      </c>
      <c r="D216" s="21">
        <v>0</v>
      </c>
      <c r="E216" s="21">
        <v>0</v>
      </c>
      <c r="F216" s="26">
        <f t="shared" si="30"/>
        <v>20</v>
      </c>
      <c r="G216" s="21">
        <v>0</v>
      </c>
      <c r="H216" s="8">
        <f t="shared" si="31"/>
        <v>0</v>
      </c>
      <c r="I216" s="21">
        <f t="shared" si="32"/>
        <v>20</v>
      </c>
      <c r="J216" s="12">
        <v>4</v>
      </c>
      <c r="K216" s="8">
        <v>0</v>
      </c>
      <c r="L216" s="12">
        <f t="shared" si="33"/>
        <v>4</v>
      </c>
      <c r="M216" s="8">
        <v>0</v>
      </c>
      <c r="N216" s="86">
        <f t="shared" si="34"/>
        <v>4</v>
      </c>
      <c r="O216" s="145"/>
    </row>
    <row r="217" spans="1:15">
      <c r="A217" s="2">
        <v>3</v>
      </c>
      <c r="B217" s="88" t="s">
        <v>15</v>
      </c>
      <c r="C217" s="10">
        <v>14.5</v>
      </c>
      <c r="D217" s="21">
        <v>0</v>
      </c>
      <c r="E217" s="21">
        <v>0</v>
      </c>
      <c r="F217" s="26">
        <f t="shared" si="30"/>
        <v>14.5</v>
      </c>
      <c r="G217" s="26">
        <v>3.5</v>
      </c>
      <c r="H217" s="8">
        <f t="shared" si="31"/>
        <v>24.137931034482758</v>
      </c>
      <c r="I217" s="21">
        <f t="shared" si="32"/>
        <v>11</v>
      </c>
      <c r="J217" s="12">
        <v>4</v>
      </c>
      <c r="K217" s="8">
        <v>0</v>
      </c>
      <c r="L217" s="12">
        <f t="shared" si="33"/>
        <v>4</v>
      </c>
      <c r="M217" s="8">
        <v>0</v>
      </c>
      <c r="N217" s="86">
        <f t="shared" si="34"/>
        <v>4</v>
      </c>
      <c r="O217" s="145"/>
    </row>
    <row r="218" spans="1:15">
      <c r="A218" s="2">
        <v>4</v>
      </c>
      <c r="B218" s="88" t="s">
        <v>16</v>
      </c>
      <c r="C218" s="10">
        <v>10</v>
      </c>
      <c r="D218" s="21">
        <v>0</v>
      </c>
      <c r="E218" s="21">
        <v>0</v>
      </c>
      <c r="F218" s="26">
        <f t="shared" si="30"/>
        <v>10</v>
      </c>
      <c r="G218" s="21">
        <v>10</v>
      </c>
      <c r="H218" s="8">
        <f t="shared" si="31"/>
        <v>100</v>
      </c>
      <c r="I218" s="21">
        <f t="shared" si="32"/>
        <v>0</v>
      </c>
      <c r="J218" s="12">
        <v>2</v>
      </c>
      <c r="K218" s="8">
        <v>0</v>
      </c>
      <c r="L218" s="12">
        <f t="shared" si="33"/>
        <v>2</v>
      </c>
      <c r="M218" s="8">
        <v>1</v>
      </c>
      <c r="N218" s="86">
        <f t="shared" si="34"/>
        <v>1</v>
      </c>
      <c r="O218" s="145"/>
    </row>
    <row r="219" spans="1:15">
      <c r="A219" s="2">
        <v>5</v>
      </c>
      <c r="B219" s="88" t="s">
        <v>80</v>
      </c>
      <c r="C219" s="10">
        <v>25</v>
      </c>
      <c r="D219" s="26">
        <v>0</v>
      </c>
      <c r="E219" s="26">
        <v>0</v>
      </c>
      <c r="F219" s="26">
        <f t="shared" si="30"/>
        <v>25</v>
      </c>
      <c r="G219" s="21">
        <v>5</v>
      </c>
      <c r="H219" s="8">
        <f t="shared" si="31"/>
        <v>20</v>
      </c>
      <c r="I219" s="21">
        <f t="shared" si="32"/>
        <v>20</v>
      </c>
      <c r="J219" s="12">
        <v>5</v>
      </c>
      <c r="K219" s="8">
        <v>0</v>
      </c>
      <c r="L219" s="12">
        <f t="shared" si="33"/>
        <v>5</v>
      </c>
      <c r="M219" s="8">
        <v>1</v>
      </c>
      <c r="N219" s="86">
        <f t="shared" si="34"/>
        <v>4</v>
      </c>
      <c r="O219" s="145"/>
    </row>
    <row r="220" spans="1:15">
      <c r="A220" s="2">
        <v>6</v>
      </c>
      <c r="B220" s="88" t="s">
        <v>17</v>
      </c>
      <c r="C220" s="10">
        <v>0</v>
      </c>
      <c r="D220" s="21">
        <v>0</v>
      </c>
      <c r="E220" s="21">
        <v>0</v>
      </c>
      <c r="F220" s="26">
        <f t="shared" si="30"/>
        <v>0</v>
      </c>
      <c r="G220" s="21">
        <v>0</v>
      </c>
      <c r="H220" s="8" t="e">
        <f t="shared" si="31"/>
        <v>#DIV/0!</v>
      </c>
      <c r="I220" s="21">
        <f t="shared" si="32"/>
        <v>0</v>
      </c>
      <c r="J220" s="12">
        <v>0</v>
      </c>
      <c r="K220" s="8">
        <v>0</v>
      </c>
      <c r="L220" s="12">
        <f t="shared" si="33"/>
        <v>0</v>
      </c>
      <c r="M220" s="8">
        <v>0</v>
      </c>
      <c r="N220" s="86">
        <f t="shared" si="34"/>
        <v>0</v>
      </c>
      <c r="O220" s="145"/>
    </row>
    <row r="221" spans="1:15">
      <c r="A221" s="2">
        <v>7</v>
      </c>
      <c r="B221" s="2" t="s">
        <v>18</v>
      </c>
      <c r="C221" s="10">
        <v>20</v>
      </c>
      <c r="D221" s="21">
        <v>0</v>
      </c>
      <c r="E221" s="21">
        <v>0</v>
      </c>
      <c r="F221" s="26">
        <f t="shared" si="30"/>
        <v>20</v>
      </c>
      <c r="G221" s="21">
        <v>0</v>
      </c>
      <c r="H221" s="8">
        <f t="shared" si="31"/>
        <v>0</v>
      </c>
      <c r="I221" s="21">
        <f t="shared" si="32"/>
        <v>20</v>
      </c>
      <c r="J221" s="12">
        <v>4</v>
      </c>
      <c r="K221" s="8">
        <v>0</v>
      </c>
      <c r="L221" s="12">
        <f t="shared" si="33"/>
        <v>4</v>
      </c>
      <c r="M221" s="8">
        <v>0</v>
      </c>
      <c r="N221" s="86">
        <f t="shared" si="34"/>
        <v>4</v>
      </c>
      <c r="O221" s="145"/>
    </row>
    <row r="222" spans="1:15">
      <c r="A222" s="2">
        <v>8</v>
      </c>
      <c r="B222" s="2" t="s">
        <v>19</v>
      </c>
      <c r="C222" s="10">
        <v>3.08</v>
      </c>
      <c r="D222" s="21">
        <v>0</v>
      </c>
      <c r="E222" s="21">
        <v>0</v>
      </c>
      <c r="F222" s="26">
        <f t="shared" si="30"/>
        <v>3.08</v>
      </c>
      <c r="G222" s="21">
        <v>3.08</v>
      </c>
      <c r="H222" s="8">
        <f t="shared" si="31"/>
        <v>100</v>
      </c>
      <c r="I222" s="21">
        <f t="shared" si="32"/>
        <v>0</v>
      </c>
      <c r="J222" s="12">
        <v>1</v>
      </c>
      <c r="K222" s="8">
        <v>0</v>
      </c>
      <c r="L222" s="12">
        <f t="shared" si="33"/>
        <v>1</v>
      </c>
      <c r="M222" s="8">
        <v>1</v>
      </c>
      <c r="N222" s="86">
        <f t="shared" si="34"/>
        <v>0</v>
      </c>
      <c r="O222" s="145"/>
    </row>
    <row r="223" spans="1:15">
      <c r="A223" s="2">
        <v>9</v>
      </c>
      <c r="B223" s="88" t="s">
        <v>20</v>
      </c>
      <c r="C223" s="10">
        <v>6.5</v>
      </c>
      <c r="D223" s="21">
        <v>0</v>
      </c>
      <c r="E223" s="21">
        <v>0</v>
      </c>
      <c r="F223" s="26">
        <f t="shared" si="30"/>
        <v>6.5</v>
      </c>
      <c r="G223" s="21">
        <v>6.5</v>
      </c>
      <c r="H223" s="8">
        <f t="shared" si="31"/>
        <v>100</v>
      </c>
      <c r="I223" s="21">
        <f t="shared" si="32"/>
        <v>0</v>
      </c>
      <c r="J223" s="12">
        <v>3</v>
      </c>
      <c r="K223" s="8">
        <v>0</v>
      </c>
      <c r="L223" s="12">
        <f t="shared" si="33"/>
        <v>3</v>
      </c>
      <c r="M223" s="8">
        <v>3</v>
      </c>
      <c r="N223" s="86">
        <f t="shared" si="34"/>
        <v>0</v>
      </c>
      <c r="O223" s="145"/>
    </row>
    <row r="224" spans="1:15">
      <c r="A224" s="2">
        <v>10</v>
      </c>
      <c r="B224" s="88" t="s">
        <v>21</v>
      </c>
      <c r="C224" s="10">
        <v>10</v>
      </c>
      <c r="D224" s="21">
        <v>0</v>
      </c>
      <c r="E224" s="21">
        <v>0</v>
      </c>
      <c r="F224" s="26">
        <f t="shared" si="30"/>
        <v>10</v>
      </c>
      <c r="G224" s="21">
        <v>10</v>
      </c>
      <c r="H224" s="8">
        <f t="shared" si="31"/>
        <v>100</v>
      </c>
      <c r="I224" s="21">
        <f t="shared" si="32"/>
        <v>0</v>
      </c>
      <c r="J224" s="12">
        <v>2</v>
      </c>
      <c r="K224" s="8">
        <v>0</v>
      </c>
      <c r="L224" s="12">
        <f t="shared" si="33"/>
        <v>2</v>
      </c>
      <c r="M224" s="8">
        <v>2</v>
      </c>
      <c r="N224" s="86">
        <f t="shared" si="34"/>
        <v>0</v>
      </c>
      <c r="O224" s="145"/>
    </row>
    <row r="225" spans="1:15">
      <c r="A225" s="2">
        <v>11</v>
      </c>
      <c r="B225" s="88" t="s">
        <v>22</v>
      </c>
      <c r="C225" s="10">
        <v>30</v>
      </c>
      <c r="D225" s="21">
        <v>0</v>
      </c>
      <c r="E225" s="21">
        <v>0</v>
      </c>
      <c r="F225" s="26">
        <f t="shared" si="30"/>
        <v>30</v>
      </c>
      <c r="G225" s="21">
        <v>11</v>
      </c>
      <c r="H225" s="8">
        <f t="shared" si="31"/>
        <v>36.666666666666664</v>
      </c>
      <c r="I225" s="21">
        <f t="shared" si="32"/>
        <v>19</v>
      </c>
      <c r="J225" s="12">
        <v>7</v>
      </c>
      <c r="K225" s="8">
        <v>0</v>
      </c>
      <c r="L225" s="12">
        <f t="shared" si="33"/>
        <v>7</v>
      </c>
      <c r="M225" s="8">
        <v>1</v>
      </c>
      <c r="N225" s="86">
        <f t="shared" si="34"/>
        <v>6</v>
      </c>
      <c r="O225" s="145"/>
    </row>
    <row r="226" spans="1:15">
      <c r="A226" s="2">
        <v>12</v>
      </c>
      <c r="B226" s="88" t="s">
        <v>23</v>
      </c>
      <c r="C226" s="10">
        <v>11.2</v>
      </c>
      <c r="D226" s="21">
        <v>0</v>
      </c>
      <c r="E226" s="21">
        <v>0</v>
      </c>
      <c r="F226" s="26">
        <f t="shared" si="30"/>
        <v>11.2</v>
      </c>
      <c r="G226" s="21">
        <v>4.2</v>
      </c>
      <c r="H226" s="8">
        <f t="shared" si="31"/>
        <v>37.500000000000007</v>
      </c>
      <c r="I226" s="21">
        <f t="shared" si="32"/>
        <v>6.9999999999999991</v>
      </c>
      <c r="J226" s="12">
        <v>3</v>
      </c>
      <c r="K226" s="8">
        <v>0</v>
      </c>
      <c r="L226" s="12">
        <f t="shared" si="33"/>
        <v>3</v>
      </c>
      <c r="M226" s="8">
        <v>1</v>
      </c>
      <c r="N226" s="86">
        <f t="shared" si="34"/>
        <v>2</v>
      </c>
      <c r="O226" s="145"/>
    </row>
    <row r="227" spans="1:15">
      <c r="A227" s="2">
        <v>13</v>
      </c>
      <c r="B227" s="88" t="s">
        <v>24</v>
      </c>
      <c r="C227" s="10">
        <v>10</v>
      </c>
      <c r="D227" s="21">
        <v>0</v>
      </c>
      <c r="E227" s="21">
        <v>0</v>
      </c>
      <c r="F227" s="26">
        <f t="shared" si="30"/>
        <v>10</v>
      </c>
      <c r="G227" s="21">
        <v>10</v>
      </c>
      <c r="H227" s="8">
        <f t="shared" si="31"/>
        <v>100</v>
      </c>
      <c r="I227" s="21">
        <f t="shared" si="32"/>
        <v>0</v>
      </c>
      <c r="J227" s="12">
        <v>2</v>
      </c>
      <c r="K227" s="8">
        <v>0</v>
      </c>
      <c r="L227" s="12">
        <f t="shared" si="33"/>
        <v>2</v>
      </c>
      <c r="M227" s="8">
        <v>0</v>
      </c>
      <c r="N227" s="86">
        <f t="shared" si="34"/>
        <v>2</v>
      </c>
      <c r="O227" s="145"/>
    </row>
    <row r="228" spans="1:15">
      <c r="A228" s="2">
        <v>14</v>
      </c>
      <c r="B228" s="2" t="s">
        <v>25</v>
      </c>
      <c r="C228" s="10">
        <v>0</v>
      </c>
      <c r="D228" s="21">
        <v>0</v>
      </c>
      <c r="E228" s="21">
        <v>0</v>
      </c>
      <c r="F228" s="26">
        <f t="shared" si="30"/>
        <v>0</v>
      </c>
      <c r="G228" s="21">
        <v>0</v>
      </c>
      <c r="H228" s="8" t="e">
        <f t="shared" si="31"/>
        <v>#DIV/0!</v>
      </c>
      <c r="I228" s="21">
        <f t="shared" si="32"/>
        <v>0</v>
      </c>
      <c r="J228" s="12">
        <v>0</v>
      </c>
      <c r="K228" s="8">
        <v>0</v>
      </c>
      <c r="L228" s="12">
        <f t="shared" si="33"/>
        <v>0</v>
      </c>
      <c r="M228" s="8">
        <v>0</v>
      </c>
      <c r="N228" s="86">
        <f t="shared" si="34"/>
        <v>0</v>
      </c>
      <c r="O228" s="145"/>
    </row>
    <row r="229" spans="1:15">
      <c r="A229" s="2">
        <v>15</v>
      </c>
      <c r="B229" s="2" t="s">
        <v>26</v>
      </c>
      <c r="C229" s="10">
        <v>20</v>
      </c>
      <c r="D229" s="21">
        <v>0</v>
      </c>
      <c r="E229" s="21">
        <v>0</v>
      </c>
      <c r="F229" s="26">
        <f t="shared" si="30"/>
        <v>20</v>
      </c>
      <c r="G229" s="21">
        <v>0</v>
      </c>
      <c r="H229" s="8">
        <f t="shared" si="31"/>
        <v>0</v>
      </c>
      <c r="I229" s="21">
        <f t="shared" si="32"/>
        <v>20</v>
      </c>
      <c r="J229" s="12">
        <v>4</v>
      </c>
      <c r="K229" s="8">
        <v>0</v>
      </c>
      <c r="L229" s="12">
        <f t="shared" si="33"/>
        <v>4</v>
      </c>
      <c r="M229" s="8">
        <v>0</v>
      </c>
      <c r="N229" s="86">
        <f t="shared" si="34"/>
        <v>4</v>
      </c>
      <c r="O229" s="145"/>
    </row>
    <row r="230" spans="1:15">
      <c r="A230" s="2">
        <v>16</v>
      </c>
      <c r="B230" s="88" t="s">
        <v>27</v>
      </c>
      <c r="C230" s="10">
        <v>11.5</v>
      </c>
      <c r="D230" s="21">
        <v>0</v>
      </c>
      <c r="E230" s="21">
        <v>0</v>
      </c>
      <c r="F230" s="26">
        <f t="shared" si="30"/>
        <v>11.5</v>
      </c>
      <c r="G230" s="21">
        <v>3.5</v>
      </c>
      <c r="H230" s="8">
        <f t="shared" si="31"/>
        <v>30.434782608695656</v>
      </c>
      <c r="I230" s="21">
        <f t="shared" si="32"/>
        <v>8</v>
      </c>
      <c r="J230" s="12">
        <v>4</v>
      </c>
      <c r="K230" s="8">
        <v>0</v>
      </c>
      <c r="L230" s="12">
        <f t="shared" si="33"/>
        <v>4</v>
      </c>
      <c r="M230" s="8">
        <v>2</v>
      </c>
      <c r="N230" s="86">
        <f t="shared" si="34"/>
        <v>2</v>
      </c>
      <c r="O230" s="145"/>
    </row>
    <row r="231" spans="1:15">
      <c r="A231" s="2">
        <v>17</v>
      </c>
      <c r="B231" s="2" t="s">
        <v>28</v>
      </c>
      <c r="C231" s="10">
        <v>2</v>
      </c>
      <c r="D231" s="21">
        <v>0</v>
      </c>
      <c r="E231" s="21">
        <v>0</v>
      </c>
      <c r="F231" s="26">
        <f t="shared" si="30"/>
        <v>2</v>
      </c>
      <c r="G231" s="21">
        <v>0</v>
      </c>
      <c r="H231" s="8">
        <f t="shared" si="31"/>
        <v>0</v>
      </c>
      <c r="I231" s="21">
        <f t="shared" si="32"/>
        <v>2</v>
      </c>
      <c r="J231" s="12">
        <v>1</v>
      </c>
      <c r="K231" s="8">
        <v>0</v>
      </c>
      <c r="L231" s="12">
        <f t="shared" si="33"/>
        <v>1</v>
      </c>
      <c r="M231" s="8">
        <v>0</v>
      </c>
      <c r="N231" s="86">
        <f t="shared" si="34"/>
        <v>1</v>
      </c>
      <c r="O231" s="145"/>
    </row>
    <row r="232" spans="1:15">
      <c r="A232" s="2">
        <v>18</v>
      </c>
      <c r="B232" s="88" t="s">
        <v>29</v>
      </c>
      <c r="C232" s="10">
        <v>0</v>
      </c>
      <c r="D232" s="21">
        <v>0</v>
      </c>
      <c r="E232" s="21">
        <v>0</v>
      </c>
      <c r="F232" s="26">
        <f t="shared" si="30"/>
        <v>0</v>
      </c>
      <c r="G232" s="21">
        <v>0</v>
      </c>
      <c r="H232" s="8" t="e">
        <f t="shared" si="31"/>
        <v>#DIV/0!</v>
      </c>
      <c r="I232" s="21">
        <f t="shared" si="32"/>
        <v>0</v>
      </c>
      <c r="J232" s="12">
        <v>0</v>
      </c>
      <c r="K232" s="8">
        <v>0</v>
      </c>
      <c r="L232" s="12">
        <f t="shared" si="33"/>
        <v>0</v>
      </c>
      <c r="M232" s="8">
        <v>0</v>
      </c>
      <c r="N232" s="86">
        <f t="shared" si="34"/>
        <v>0</v>
      </c>
      <c r="O232" s="145"/>
    </row>
    <row r="233" spans="1:15">
      <c r="A233" s="2">
        <v>19</v>
      </c>
      <c r="B233" s="88" t="s">
        <v>30</v>
      </c>
      <c r="C233" s="10">
        <v>0</v>
      </c>
      <c r="D233" s="21">
        <v>0</v>
      </c>
      <c r="E233" s="21">
        <v>0</v>
      </c>
      <c r="F233" s="26">
        <f t="shared" si="30"/>
        <v>0</v>
      </c>
      <c r="G233" s="21">
        <v>0</v>
      </c>
      <c r="H233" s="8" t="e">
        <f t="shared" si="31"/>
        <v>#DIV/0!</v>
      </c>
      <c r="I233" s="21">
        <f t="shared" si="32"/>
        <v>0</v>
      </c>
      <c r="J233" s="12">
        <v>0</v>
      </c>
      <c r="K233" s="8">
        <v>0</v>
      </c>
      <c r="L233" s="12">
        <f t="shared" si="33"/>
        <v>0</v>
      </c>
      <c r="M233" s="8">
        <v>0</v>
      </c>
      <c r="N233" s="86">
        <f t="shared" si="34"/>
        <v>0</v>
      </c>
      <c r="O233" s="145"/>
    </row>
    <row r="234" spans="1:15">
      <c r="A234" s="2">
        <v>20</v>
      </c>
      <c r="B234" s="88" t="s">
        <v>31</v>
      </c>
      <c r="C234" s="10">
        <v>25</v>
      </c>
      <c r="D234" s="21">
        <v>0</v>
      </c>
      <c r="E234" s="21">
        <v>0</v>
      </c>
      <c r="F234" s="26">
        <f t="shared" si="30"/>
        <v>25</v>
      </c>
      <c r="G234" s="21">
        <v>10</v>
      </c>
      <c r="H234" s="8">
        <f t="shared" si="31"/>
        <v>40</v>
      </c>
      <c r="I234" s="21">
        <f t="shared" si="32"/>
        <v>15</v>
      </c>
      <c r="J234" s="12">
        <v>5</v>
      </c>
      <c r="K234" s="8">
        <v>0</v>
      </c>
      <c r="L234" s="12">
        <f t="shared" si="33"/>
        <v>5</v>
      </c>
      <c r="M234" s="8">
        <v>2</v>
      </c>
      <c r="N234" s="86">
        <f t="shared" si="34"/>
        <v>3</v>
      </c>
      <c r="O234" s="145"/>
    </row>
    <row r="235" spans="1:15">
      <c r="A235" s="2">
        <v>21</v>
      </c>
      <c r="B235" s="2" t="s">
        <v>32</v>
      </c>
      <c r="C235" s="10">
        <v>10</v>
      </c>
      <c r="D235" s="21">
        <v>0</v>
      </c>
      <c r="E235" s="21">
        <v>0</v>
      </c>
      <c r="F235" s="26">
        <f t="shared" si="30"/>
        <v>10</v>
      </c>
      <c r="G235" s="21">
        <v>7.5</v>
      </c>
      <c r="H235" s="8">
        <f t="shared" si="31"/>
        <v>75</v>
      </c>
      <c r="I235" s="21">
        <f t="shared" si="32"/>
        <v>2.5</v>
      </c>
      <c r="J235" s="12">
        <v>2</v>
      </c>
      <c r="K235" s="8">
        <v>0</v>
      </c>
      <c r="L235" s="12">
        <f t="shared" si="33"/>
        <v>2</v>
      </c>
      <c r="M235" s="8">
        <v>1</v>
      </c>
      <c r="N235" s="86">
        <f t="shared" si="34"/>
        <v>1</v>
      </c>
      <c r="O235" s="145"/>
    </row>
    <row r="236" spans="1:15">
      <c r="A236" s="2">
        <v>22</v>
      </c>
      <c r="B236" s="88" t="s">
        <v>33</v>
      </c>
      <c r="C236" s="10">
        <v>45</v>
      </c>
      <c r="D236" s="21">
        <v>0</v>
      </c>
      <c r="E236" s="21">
        <v>0</v>
      </c>
      <c r="F236" s="26">
        <f t="shared" si="30"/>
        <v>45</v>
      </c>
      <c r="G236" s="21">
        <v>27.72</v>
      </c>
      <c r="H236" s="8">
        <f t="shared" si="31"/>
        <v>61.6</v>
      </c>
      <c r="I236" s="21">
        <f t="shared" si="32"/>
        <v>17.28</v>
      </c>
      <c r="J236" s="12">
        <v>9</v>
      </c>
      <c r="K236" s="8">
        <v>0</v>
      </c>
      <c r="L236" s="12">
        <f t="shared" si="33"/>
        <v>9</v>
      </c>
      <c r="M236" s="8">
        <v>4</v>
      </c>
      <c r="N236" s="86">
        <f t="shared" si="34"/>
        <v>5</v>
      </c>
      <c r="O236" s="145"/>
    </row>
    <row r="237" spans="1:15">
      <c r="A237" s="2">
        <v>23</v>
      </c>
      <c r="B237" s="88" t="s">
        <v>34</v>
      </c>
      <c r="C237" s="10">
        <v>15</v>
      </c>
      <c r="D237" s="21">
        <v>0</v>
      </c>
      <c r="E237" s="21">
        <v>0</v>
      </c>
      <c r="F237" s="26">
        <f t="shared" si="30"/>
        <v>15</v>
      </c>
      <c r="G237" s="21">
        <v>15</v>
      </c>
      <c r="H237" s="8">
        <f t="shared" si="31"/>
        <v>100</v>
      </c>
      <c r="I237" s="21">
        <f t="shared" si="32"/>
        <v>0</v>
      </c>
      <c r="J237" s="12">
        <v>3</v>
      </c>
      <c r="K237" s="8">
        <v>0</v>
      </c>
      <c r="L237" s="12">
        <f t="shared" si="33"/>
        <v>3</v>
      </c>
      <c r="M237" s="8">
        <v>3</v>
      </c>
      <c r="N237" s="86">
        <f t="shared" si="34"/>
        <v>0</v>
      </c>
      <c r="O237" s="145"/>
    </row>
    <row r="238" spans="1:15">
      <c r="A238" s="2">
        <v>24</v>
      </c>
      <c r="B238" s="88" t="s">
        <v>36</v>
      </c>
      <c r="C238" s="10">
        <v>8.85</v>
      </c>
      <c r="D238" s="21">
        <v>0</v>
      </c>
      <c r="E238" s="21">
        <v>0</v>
      </c>
      <c r="F238" s="26">
        <f t="shared" si="30"/>
        <v>8.85</v>
      </c>
      <c r="G238" s="21">
        <v>7.25</v>
      </c>
      <c r="H238" s="8">
        <f t="shared" si="31"/>
        <v>81.920903954802256</v>
      </c>
      <c r="I238" s="21">
        <f t="shared" si="32"/>
        <v>1.5999999999999996</v>
      </c>
      <c r="J238" s="12">
        <v>2</v>
      </c>
      <c r="K238" s="8">
        <v>0</v>
      </c>
      <c r="L238" s="12">
        <f t="shared" si="33"/>
        <v>2</v>
      </c>
      <c r="M238" s="8">
        <v>1</v>
      </c>
      <c r="N238" s="86">
        <f t="shared" si="34"/>
        <v>1</v>
      </c>
      <c r="O238" s="145"/>
    </row>
    <row r="239" spans="1:15">
      <c r="A239" s="2">
        <v>25</v>
      </c>
      <c r="B239" s="2" t="s">
        <v>35</v>
      </c>
      <c r="C239" s="10">
        <v>10</v>
      </c>
      <c r="D239" s="21">
        <v>0</v>
      </c>
      <c r="E239" s="21">
        <v>0</v>
      </c>
      <c r="F239" s="26">
        <f t="shared" si="30"/>
        <v>10</v>
      </c>
      <c r="G239" s="21">
        <v>0</v>
      </c>
      <c r="H239" s="8">
        <f t="shared" si="31"/>
        <v>0</v>
      </c>
      <c r="I239" s="21">
        <f t="shared" si="32"/>
        <v>10</v>
      </c>
      <c r="J239" s="12">
        <v>2</v>
      </c>
      <c r="K239" s="8">
        <v>0</v>
      </c>
      <c r="L239" s="12">
        <f t="shared" si="33"/>
        <v>2</v>
      </c>
      <c r="M239" s="8">
        <v>0</v>
      </c>
      <c r="N239" s="86">
        <f t="shared" si="34"/>
        <v>2</v>
      </c>
      <c r="O239" s="145"/>
    </row>
    <row r="240" spans="1:15">
      <c r="A240" s="2">
        <v>26</v>
      </c>
      <c r="B240" s="2" t="s">
        <v>37</v>
      </c>
      <c r="C240" s="10">
        <v>10</v>
      </c>
      <c r="D240" s="21">
        <v>0</v>
      </c>
      <c r="E240" s="21">
        <v>0</v>
      </c>
      <c r="F240" s="26">
        <f t="shared" si="30"/>
        <v>10</v>
      </c>
      <c r="G240" s="21">
        <v>0</v>
      </c>
      <c r="H240" s="8">
        <f t="shared" si="31"/>
        <v>0</v>
      </c>
      <c r="I240" s="21">
        <f t="shared" si="32"/>
        <v>10</v>
      </c>
      <c r="J240" s="12">
        <v>3</v>
      </c>
      <c r="K240" s="8">
        <v>0</v>
      </c>
      <c r="L240" s="12">
        <f t="shared" si="33"/>
        <v>3</v>
      </c>
      <c r="M240" s="8">
        <v>0</v>
      </c>
      <c r="N240" s="86">
        <f t="shared" si="34"/>
        <v>3</v>
      </c>
      <c r="O240" s="145"/>
    </row>
    <row r="241" spans="1:15">
      <c r="A241" s="2">
        <v>27</v>
      </c>
      <c r="B241" s="2" t="s">
        <v>38</v>
      </c>
      <c r="C241" s="10">
        <v>20</v>
      </c>
      <c r="D241" s="21">
        <v>0</v>
      </c>
      <c r="E241" s="21">
        <v>0</v>
      </c>
      <c r="F241" s="26">
        <f t="shared" si="30"/>
        <v>20</v>
      </c>
      <c r="G241" s="21">
        <v>0</v>
      </c>
      <c r="H241" s="8">
        <f t="shared" si="31"/>
        <v>0</v>
      </c>
      <c r="I241" s="21">
        <f t="shared" si="32"/>
        <v>20</v>
      </c>
      <c r="J241" s="12">
        <v>4</v>
      </c>
      <c r="K241" s="8">
        <v>0</v>
      </c>
      <c r="L241" s="12">
        <f t="shared" si="33"/>
        <v>4</v>
      </c>
      <c r="M241" s="8">
        <v>0</v>
      </c>
      <c r="N241" s="86">
        <f t="shared" si="34"/>
        <v>4</v>
      </c>
      <c r="O241" s="145"/>
    </row>
    <row r="242" spans="1:15">
      <c r="A242" s="2">
        <v>28</v>
      </c>
      <c r="B242" s="88" t="s">
        <v>39</v>
      </c>
      <c r="C242" s="10">
        <v>5</v>
      </c>
      <c r="D242" s="21">
        <v>0</v>
      </c>
      <c r="E242" s="21">
        <v>0</v>
      </c>
      <c r="F242" s="26">
        <f t="shared" si="30"/>
        <v>5</v>
      </c>
      <c r="G242" s="21">
        <v>0</v>
      </c>
      <c r="H242" s="8">
        <f t="shared" si="31"/>
        <v>0</v>
      </c>
      <c r="I242" s="21">
        <f t="shared" si="32"/>
        <v>5</v>
      </c>
      <c r="J242" s="12">
        <v>2</v>
      </c>
      <c r="K242" s="8">
        <v>0</v>
      </c>
      <c r="L242" s="12">
        <f t="shared" si="33"/>
        <v>2</v>
      </c>
      <c r="M242" s="8">
        <v>0</v>
      </c>
      <c r="N242" s="86">
        <f t="shared" si="34"/>
        <v>2</v>
      </c>
      <c r="O242" s="145"/>
    </row>
    <row r="243" spans="1:15">
      <c r="A243" s="2">
        <v>29</v>
      </c>
      <c r="B243" s="88" t="s">
        <v>40</v>
      </c>
      <c r="C243" s="10">
        <v>5.4</v>
      </c>
      <c r="D243" s="21">
        <v>0</v>
      </c>
      <c r="E243" s="21">
        <v>0</v>
      </c>
      <c r="F243" s="26">
        <f t="shared" si="30"/>
        <v>5.4</v>
      </c>
      <c r="G243" s="21">
        <v>0</v>
      </c>
      <c r="H243" s="8">
        <f t="shared" si="31"/>
        <v>0</v>
      </c>
      <c r="I243" s="21">
        <f t="shared" si="32"/>
        <v>5.4</v>
      </c>
      <c r="J243" s="12">
        <v>2</v>
      </c>
      <c r="K243" s="8">
        <v>0</v>
      </c>
      <c r="L243" s="12">
        <f t="shared" si="33"/>
        <v>2</v>
      </c>
      <c r="M243" s="8">
        <v>0</v>
      </c>
      <c r="N243" s="86">
        <f t="shared" si="34"/>
        <v>2</v>
      </c>
      <c r="O243" s="145"/>
    </row>
    <row r="244" spans="1:15">
      <c r="A244" s="2">
        <v>30</v>
      </c>
      <c r="B244" s="2" t="s">
        <v>41</v>
      </c>
      <c r="C244" s="10">
        <v>25</v>
      </c>
      <c r="D244" s="21">
        <v>0</v>
      </c>
      <c r="E244" s="21">
        <v>0</v>
      </c>
      <c r="F244" s="26">
        <f t="shared" si="30"/>
        <v>25</v>
      </c>
      <c r="G244" s="21">
        <v>0</v>
      </c>
      <c r="H244" s="8">
        <f t="shared" si="31"/>
        <v>0</v>
      </c>
      <c r="I244" s="21">
        <f t="shared" si="32"/>
        <v>25</v>
      </c>
      <c r="J244" s="12">
        <v>5</v>
      </c>
      <c r="K244" s="8">
        <v>0</v>
      </c>
      <c r="L244" s="12">
        <f t="shared" si="33"/>
        <v>5</v>
      </c>
      <c r="M244" s="8">
        <v>0</v>
      </c>
      <c r="N244" s="86">
        <f t="shared" si="34"/>
        <v>5</v>
      </c>
      <c r="O244" s="145"/>
    </row>
    <row r="245" spans="1:15">
      <c r="A245" s="8"/>
      <c r="B245" s="9" t="s">
        <v>42</v>
      </c>
      <c r="C245" s="28">
        <v>373.03</v>
      </c>
      <c r="D245" s="28">
        <f>SUM(D215:D244)</f>
        <v>0</v>
      </c>
      <c r="E245" s="28">
        <f>SUM(E215:E244)</f>
        <v>0</v>
      </c>
      <c r="F245" s="26">
        <f t="shared" si="30"/>
        <v>373.03</v>
      </c>
      <c r="G245" s="28">
        <f>SUM(G215:G244)</f>
        <v>134.25</v>
      </c>
      <c r="H245" s="8">
        <f t="shared" si="31"/>
        <v>35.98906254188671</v>
      </c>
      <c r="I245" s="21">
        <f t="shared" si="32"/>
        <v>238.77999999999997</v>
      </c>
      <c r="J245" s="59">
        <v>88</v>
      </c>
      <c r="K245" s="29">
        <f>SUM(K215:K244)</f>
        <v>0</v>
      </c>
      <c r="L245" s="59">
        <f t="shared" si="33"/>
        <v>88</v>
      </c>
      <c r="M245" s="29">
        <f>SUM(M215:M244)</f>
        <v>23</v>
      </c>
      <c r="N245" s="133">
        <f t="shared" si="34"/>
        <v>65</v>
      </c>
      <c r="O245" s="29"/>
    </row>
    <row r="246" spans="1:15" ht="34.5" customHeight="1">
      <c r="A246" s="258" t="s">
        <v>126</v>
      </c>
      <c r="B246" s="258"/>
      <c r="C246" s="258"/>
      <c r="D246" s="258"/>
      <c r="E246" s="258"/>
      <c r="F246" s="258"/>
      <c r="G246" s="258"/>
      <c r="H246" s="258"/>
      <c r="I246" s="258"/>
      <c r="J246" s="258"/>
      <c r="K246" s="258"/>
      <c r="L246" s="258"/>
      <c r="M246" s="258"/>
      <c r="N246" s="258"/>
      <c r="O246" s="259"/>
    </row>
    <row r="247" spans="1:15">
      <c r="A247" s="245" t="s">
        <v>0</v>
      </c>
      <c r="B247" s="245" t="s">
        <v>1</v>
      </c>
      <c r="C247" s="245" t="s">
        <v>4</v>
      </c>
      <c r="D247" s="245"/>
      <c r="E247" s="245"/>
      <c r="F247" s="245"/>
      <c r="G247" s="245"/>
      <c r="H247" s="245"/>
      <c r="I247" s="245"/>
      <c r="J247" s="260" t="s">
        <v>63</v>
      </c>
      <c r="K247" s="261"/>
      <c r="L247" s="261"/>
      <c r="M247" s="261"/>
      <c r="N247" s="261"/>
      <c r="O247" s="262"/>
    </row>
    <row r="248" spans="1:15" ht="51">
      <c r="A248" s="245"/>
      <c r="B248" s="245"/>
      <c r="C248" s="149" t="s">
        <v>69</v>
      </c>
      <c r="D248" s="149" t="s">
        <v>50</v>
      </c>
      <c r="E248" s="149" t="s">
        <v>6</v>
      </c>
      <c r="F248" s="149" t="s">
        <v>7</v>
      </c>
      <c r="G248" s="149" t="s">
        <v>8</v>
      </c>
      <c r="H248" s="149" t="s">
        <v>9</v>
      </c>
      <c r="I248" s="149" t="s">
        <v>10</v>
      </c>
      <c r="J248" s="149" t="s">
        <v>76</v>
      </c>
      <c r="K248" s="149" t="s">
        <v>77</v>
      </c>
      <c r="L248" s="149" t="s">
        <v>79</v>
      </c>
      <c r="M248" s="149" t="s">
        <v>11</v>
      </c>
      <c r="N248" s="149" t="s">
        <v>12</v>
      </c>
      <c r="O248" s="71" t="s">
        <v>47</v>
      </c>
    </row>
    <row r="249" spans="1:15">
      <c r="A249" s="23">
        <v>1</v>
      </c>
      <c r="B249" s="23">
        <v>2</v>
      </c>
      <c r="C249" s="23">
        <v>3</v>
      </c>
      <c r="D249" s="23">
        <v>4</v>
      </c>
      <c r="E249" s="23">
        <v>5</v>
      </c>
      <c r="F249" s="23">
        <v>6</v>
      </c>
      <c r="G249" s="23">
        <v>7</v>
      </c>
      <c r="H249" s="23">
        <v>8</v>
      </c>
      <c r="I249" s="23">
        <v>9</v>
      </c>
      <c r="J249" s="23">
        <v>10</v>
      </c>
      <c r="K249" s="23">
        <v>11</v>
      </c>
      <c r="L249" s="23">
        <v>12</v>
      </c>
      <c r="M249" s="23">
        <v>13</v>
      </c>
      <c r="N249" s="23">
        <v>14</v>
      </c>
      <c r="O249" s="23">
        <v>15</v>
      </c>
    </row>
    <row r="250" spans="1:15">
      <c r="A250" s="2">
        <v>1</v>
      </c>
      <c r="B250" s="2" t="s">
        <v>13</v>
      </c>
      <c r="C250" s="10">
        <v>0</v>
      </c>
      <c r="D250" s="21">
        <v>0</v>
      </c>
      <c r="E250" s="21">
        <v>0</v>
      </c>
      <c r="F250" s="26">
        <f t="shared" ref="F250:F280" si="35">SUM(C250:E250)</f>
        <v>0</v>
      </c>
      <c r="G250" s="21">
        <v>0</v>
      </c>
      <c r="H250" s="8" t="e">
        <f t="shared" ref="H250:H280" si="36">G250/F250*100</f>
        <v>#DIV/0!</v>
      </c>
      <c r="I250" s="21">
        <f t="shared" ref="I250:I280" si="37">F250-G250</f>
        <v>0</v>
      </c>
      <c r="J250" s="12">
        <v>3</v>
      </c>
      <c r="K250" s="8">
        <v>0</v>
      </c>
      <c r="L250" s="12">
        <f t="shared" ref="L250:L280" si="38">SUM(J250:K250)</f>
        <v>3</v>
      </c>
      <c r="M250" s="8">
        <v>0</v>
      </c>
      <c r="N250" s="86">
        <f t="shared" ref="N250:N280" si="39">L250-M250</f>
        <v>3</v>
      </c>
      <c r="O250" s="150"/>
    </row>
    <row r="251" spans="1:15">
      <c r="A251" s="2">
        <v>2</v>
      </c>
      <c r="B251" s="2" t="s">
        <v>14</v>
      </c>
      <c r="C251" s="10">
        <v>20</v>
      </c>
      <c r="D251" s="21">
        <v>0</v>
      </c>
      <c r="E251" s="21">
        <v>0</v>
      </c>
      <c r="F251" s="26">
        <f t="shared" si="35"/>
        <v>20</v>
      </c>
      <c r="G251" s="21">
        <v>0</v>
      </c>
      <c r="H251" s="8">
        <f t="shared" si="36"/>
        <v>0</v>
      </c>
      <c r="I251" s="21">
        <f t="shared" si="37"/>
        <v>20</v>
      </c>
      <c r="J251" s="12">
        <v>4</v>
      </c>
      <c r="K251" s="8">
        <v>0</v>
      </c>
      <c r="L251" s="12">
        <f t="shared" si="38"/>
        <v>4</v>
      </c>
      <c r="M251" s="8">
        <v>0</v>
      </c>
      <c r="N251" s="86">
        <f t="shared" si="39"/>
        <v>4</v>
      </c>
      <c r="O251" s="150"/>
    </row>
    <row r="252" spans="1:15">
      <c r="A252" s="2">
        <v>3</v>
      </c>
      <c r="B252" s="2" t="s">
        <v>15</v>
      </c>
      <c r="C252" s="10">
        <v>14.5</v>
      </c>
      <c r="D252" s="21">
        <v>0</v>
      </c>
      <c r="E252" s="21">
        <v>0</v>
      </c>
      <c r="F252" s="26">
        <f t="shared" si="35"/>
        <v>14.5</v>
      </c>
      <c r="G252" s="26">
        <v>3.5</v>
      </c>
      <c r="H252" s="8">
        <f t="shared" si="36"/>
        <v>24.137931034482758</v>
      </c>
      <c r="I252" s="21">
        <f t="shared" si="37"/>
        <v>11</v>
      </c>
      <c r="J252" s="12">
        <v>4</v>
      </c>
      <c r="K252" s="8">
        <v>0</v>
      </c>
      <c r="L252" s="12">
        <f t="shared" si="38"/>
        <v>4</v>
      </c>
      <c r="M252" s="8">
        <v>0</v>
      </c>
      <c r="N252" s="86">
        <f t="shared" si="39"/>
        <v>4</v>
      </c>
      <c r="O252" s="150"/>
    </row>
    <row r="253" spans="1:15">
      <c r="A253" s="2">
        <v>4</v>
      </c>
      <c r="B253" s="88" t="s">
        <v>16</v>
      </c>
      <c r="C253" s="10">
        <v>10</v>
      </c>
      <c r="D253" s="21">
        <v>0</v>
      </c>
      <c r="E253" s="21">
        <v>0</v>
      </c>
      <c r="F253" s="26">
        <f t="shared" si="35"/>
        <v>10</v>
      </c>
      <c r="G253" s="21">
        <v>10</v>
      </c>
      <c r="H253" s="8">
        <f t="shared" si="36"/>
        <v>100</v>
      </c>
      <c r="I253" s="21">
        <f t="shared" si="37"/>
        <v>0</v>
      </c>
      <c r="J253" s="12">
        <v>2</v>
      </c>
      <c r="K253" s="8">
        <v>0</v>
      </c>
      <c r="L253" s="12">
        <f t="shared" si="38"/>
        <v>2</v>
      </c>
      <c r="M253" s="8">
        <v>1</v>
      </c>
      <c r="N253" s="86">
        <f t="shared" si="39"/>
        <v>1</v>
      </c>
      <c r="O253" s="150"/>
    </row>
    <row r="254" spans="1:15">
      <c r="A254" s="2">
        <v>5</v>
      </c>
      <c r="B254" s="88" t="s">
        <v>80</v>
      </c>
      <c r="C254" s="10">
        <v>25</v>
      </c>
      <c r="D254" s="26">
        <v>0</v>
      </c>
      <c r="E254" s="26">
        <v>0</v>
      </c>
      <c r="F254" s="26">
        <f t="shared" si="35"/>
        <v>25</v>
      </c>
      <c r="G254" s="21">
        <v>5</v>
      </c>
      <c r="H254" s="8">
        <f t="shared" si="36"/>
        <v>20</v>
      </c>
      <c r="I254" s="21">
        <f t="shared" si="37"/>
        <v>20</v>
      </c>
      <c r="J254" s="12">
        <v>5</v>
      </c>
      <c r="K254" s="8">
        <v>0</v>
      </c>
      <c r="L254" s="12">
        <f t="shared" si="38"/>
        <v>5</v>
      </c>
      <c r="M254" s="8">
        <v>1</v>
      </c>
      <c r="N254" s="86">
        <f t="shared" si="39"/>
        <v>4</v>
      </c>
      <c r="O254" s="150"/>
    </row>
    <row r="255" spans="1:15">
      <c r="A255" s="2">
        <v>6</v>
      </c>
      <c r="B255" s="2" t="s">
        <v>17</v>
      </c>
      <c r="C255" s="10">
        <v>0</v>
      </c>
      <c r="D255" s="21">
        <v>0</v>
      </c>
      <c r="E255" s="21">
        <v>0</v>
      </c>
      <c r="F255" s="26">
        <f t="shared" si="35"/>
        <v>0</v>
      </c>
      <c r="G255" s="21">
        <v>0</v>
      </c>
      <c r="H255" s="8" t="e">
        <f t="shared" si="36"/>
        <v>#DIV/0!</v>
      </c>
      <c r="I255" s="21">
        <f t="shared" si="37"/>
        <v>0</v>
      </c>
      <c r="J255" s="12">
        <v>0</v>
      </c>
      <c r="K255" s="8">
        <v>0</v>
      </c>
      <c r="L255" s="12">
        <f t="shared" si="38"/>
        <v>0</v>
      </c>
      <c r="M255" s="8">
        <v>0</v>
      </c>
      <c r="N255" s="86">
        <f t="shared" si="39"/>
        <v>0</v>
      </c>
      <c r="O255" s="150"/>
    </row>
    <row r="256" spans="1:15">
      <c r="A256" s="2">
        <v>7</v>
      </c>
      <c r="B256" s="2" t="s">
        <v>18</v>
      </c>
      <c r="C256" s="10">
        <v>20</v>
      </c>
      <c r="D256" s="21">
        <v>0</v>
      </c>
      <c r="E256" s="21">
        <v>0</v>
      </c>
      <c r="F256" s="26">
        <f t="shared" si="35"/>
        <v>20</v>
      </c>
      <c r="G256" s="21">
        <v>0</v>
      </c>
      <c r="H256" s="8">
        <f t="shared" si="36"/>
        <v>0</v>
      </c>
      <c r="I256" s="21">
        <f t="shared" si="37"/>
        <v>20</v>
      </c>
      <c r="J256" s="12">
        <v>4</v>
      </c>
      <c r="K256" s="8">
        <v>0</v>
      </c>
      <c r="L256" s="12">
        <f t="shared" si="38"/>
        <v>4</v>
      </c>
      <c r="M256" s="8">
        <v>0</v>
      </c>
      <c r="N256" s="86">
        <f t="shared" si="39"/>
        <v>4</v>
      </c>
      <c r="O256" s="150"/>
    </row>
    <row r="257" spans="1:15">
      <c r="A257" s="2">
        <v>8</v>
      </c>
      <c r="B257" s="2" t="s">
        <v>19</v>
      </c>
      <c r="C257" s="10">
        <v>3.08</v>
      </c>
      <c r="D257" s="21">
        <v>0</v>
      </c>
      <c r="E257" s="21">
        <v>0</v>
      </c>
      <c r="F257" s="26">
        <f t="shared" si="35"/>
        <v>3.08</v>
      </c>
      <c r="G257" s="21">
        <v>3.08</v>
      </c>
      <c r="H257" s="8">
        <f t="shared" si="36"/>
        <v>100</v>
      </c>
      <c r="I257" s="21">
        <f t="shared" si="37"/>
        <v>0</v>
      </c>
      <c r="J257" s="12">
        <v>1</v>
      </c>
      <c r="K257" s="8">
        <v>0</v>
      </c>
      <c r="L257" s="12">
        <f t="shared" si="38"/>
        <v>1</v>
      </c>
      <c r="M257" s="8">
        <v>1</v>
      </c>
      <c r="N257" s="86">
        <f t="shared" si="39"/>
        <v>0</v>
      </c>
      <c r="O257" s="150"/>
    </row>
    <row r="258" spans="1:15">
      <c r="A258" s="2">
        <v>9</v>
      </c>
      <c r="B258" s="88" t="s">
        <v>20</v>
      </c>
      <c r="C258" s="10">
        <v>6.5</v>
      </c>
      <c r="D258" s="21">
        <v>0</v>
      </c>
      <c r="E258" s="21">
        <v>0</v>
      </c>
      <c r="F258" s="26">
        <f t="shared" si="35"/>
        <v>6.5</v>
      </c>
      <c r="G258" s="21">
        <v>6.5</v>
      </c>
      <c r="H258" s="8">
        <f t="shared" si="36"/>
        <v>100</v>
      </c>
      <c r="I258" s="21">
        <f t="shared" si="37"/>
        <v>0</v>
      </c>
      <c r="J258" s="12">
        <v>3</v>
      </c>
      <c r="K258" s="8">
        <v>0</v>
      </c>
      <c r="L258" s="12">
        <f t="shared" si="38"/>
        <v>3</v>
      </c>
      <c r="M258" s="8">
        <v>3</v>
      </c>
      <c r="N258" s="86">
        <f t="shared" si="39"/>
        <v>0</v>
      </c>
      <c r="O258" s="150"/>
    </row>
    <row r="259" spans="1:15">
      <c r="A259" s="2">
        <v>10</v>
      </c>
      <c r="B259" s="2" t="s">
        <v>21</v>
      </c>
      <c r="C259" s="10">
        <v>10</v>
      </c>
      <c r="D259" s="21">
        <v>0</v>
      </c>
      <c r="E259" s="21">
        <v>0</v>
      </c>
      <c r="F259" s="26">
        <f t="shared" si="35"/>
        <v>10</v>
      </c>
      <c r="G259" s="21">
        <v>10</v>
      </c>
      <c r="H259" s="8">
        <f t="shared" si="36"/>
        <v>100</v>
      </c>
      <c r="I259" s="21">
        <f t="shared" si="37"/>
        <v>0</v>
      </c>
      <c r="J259" s="12">
        <v>2</v>
      </c>
      <c r="K259" s="8">
        <v>0</v>
      </c>
      <c r="L259" s="12">
        <f t="shared" si="38"/>
        <v>2</v>
      </c>
      <c r="M259" s="8">
        <v>2</v>
      </c>
      <c r="N259" s="86">
        <f t="shared" si="39"/>
        <v>0</v>
      </c>
      <c r="O259" s="150"/>
    </row>
    <row r="260" spans="1:15">
      <c r="A260" s="2">
        <v>11</v>
      </c>
      <c r="B260" s="2" t="s">
        <v>22</v>
      </c>
      <c r="C260" s="10">
        <v>30</v>
      </c>
      <c r="D260" s="21">
        <v>0</v>
      </c>
      <c r="E260" s="21">
        <v>0</v>
      </c>
      <c r="F260" s="26">
        <f t="shared" si="35"/>
        <v>30</v>
      </c>
      <c r="G260" s="21">
        <v>11</v>
      </c>
      <c r="H260" s="8">
        <f t="shared" si="36"/>
        <v>36.666666666666664</v>
      </c>
      <c r="I260" s="21">
        <f t="shared" si="37"/>
        <v>19</v>
      </c>
      <c r="J260" s="12">
        <v>7</v>
      </c>
      <c r="K260" s="8">
        <v>0</v>
      </c>
      <c r="L260" s="12">
        <f t="shared" si="38"/>
        <v>7</v>
      </c>
      <c r="M260" s="8">
        <v>1</v>
      </c>
      <c r="N260" s="86">
        <f t="shared" si="39"/>
        <v>6</v>
      </c>
      <c r="O260" s="150"/>
    </row>
    <row r="261" spans="1:15">
      <c r="A261" s="2">
        <v>12</v>
      </c>
      <c r="B261" s="88" t="s">
        <v>23</v>
      </c>
      <c r="C261" s="10">
        <v>11.2</v>
      </c>
      <c r="D261" s="21">
        <v>0</v>
      </c>
      <c r="E261" s="21">
        <v>0</v>
      </c>
      <c r="F261" s="26">
        <f t="shared" si="35"/>
        <v>11.2</v>
      </c>
      <c r="G261" s="21">
        <v>5.7</v>
      </c>
      <c r="H261" s="8">
        <f t="shared" si="36"/>
        <v>50.892857142857153</v>
      </c>
      <c r="I261" s="21">
        <f t="shared" si="37"/>
        <v>5.4999999999999991</v>
      </c>
      <c r="J261" s="12">
        <v>3</v>
      </c>
      <c r="K261" s="8">
        <v>0</v>
      </c>
      <c r="L261" s="12">
        <f t="shared" si="38"/>
        <v>3</v>
      </c>
      <c r="M261" s="8">
        <v>1</v>
      </c>
      <c r="N261" s="86">
        <f t="shared" si="39"/>
        <v>2</v>
      </c>
      <c r="O261" s="150"/>
    </row>
    <row r="262" spans="1:15">
      <c r="A262" s="2">
        <v>13</v>
      </c>
      <c r="B262" s="88" t="s">
        <v>24</v>
      </c>
      <c r="C262" s="10">
        <v>10</v>
      </c>
      <c r="D262" s="21">
        <v>0</v>
      </c>
      <c r="E262" s="21">
        <v>0</v>
      </c>
      <c r="F262" s="26">
        <f t="shared" si="35"/>
        <v>10</v>
      </c>
      <c r="G262" s="21">
        <v>10</v>
      </c>
      <c r="H262" s="8">
        <f t="shared" si="36"/>
        <v>100</v>
      </c>
      <c r="I262" s="21">
        <f t="shared" si="37"/>
        <v>0</v>
      </c>
      <c r="J262" s="12">
        <v>2</v>
      </c>
      <c r="K262" s="8">
        <v>0</v>
      </c>
      <c r="L262" s="12">
        <f t="shared" si="38"/>
        <v>2</v>
      </c>
      <c r="M262" s="8">
        <v>0</v>
      </c>
      <c r="N262" s="86">
        <f t="shared" si="39"/>
        <v>2</v>
      </c>
      <c r="O262" s="150"/>
    </row>
    <row r="263" spans="1:15">
      <c r="A263" s="2">
        <v>14</v>
      </c>
      <c r="B263" s="2" t="s">
        <v>25</v>
      </c>
      <c r="C263" s="10">
        <v>0</v>
      </c>
      <c r="D263" s="21">
        <v>0</v>
      </c>
      <c r="E263" s="21">
        <v>0</v>
      </c>
      <c r="F263" s="26">
        <f t="shared" si="35"/>
        <v>0</v>
      </c>
      <c r="G263" s="21">
        <v>0</v>
      </c>
      <c r="H263" s="8" t="e">
        <f t="shared" si="36"/>
        <v>#DIV/0!</v>
      </c>
      <c r="I263" s="21">
        <f t="shared" si="37"/>
        <v>0</v>
      </c>
      <c r="J263" s="12">
        <v>0</v>
      </c>
      <c r="K263" s="8">
        <v>0</v>
      </c>
      <c r="L263" s="12">
        <f t="shared" si="38"/>
        <v>0</v>
      </c>
      <c r="M263" s="8">
        <v>0</v>
      </c>
      <c r="N263" s="86">
        <f t="shared" si="39"/>
        <v>0</v>
      </c>
      <c r="O263" s="150"/>
    </row>
    <row r="264" spans="1:15">
      <c r="A264" s="2">
        <v>15</v>
      </c>
      <c r="B264" s="2" t="s">
        <v>26</v>
      </c>
      <c r="C264" s="10">
        <v>20</v>
      </c>
      <c r="D264" s="21">
        <v>0</v>
      </c>
      <c r="E264" s="21">
        <v>0</v>
      </c>
      <c r="F264" s="26">
        <f t="shared" si="35"/>
        <v>20</v>
      </c>
      <c r="G264" s="21">
        <v>0</v>
      </c>
      <c r="H264" s="8">
        <f t="shared" si="36"/>
        <v>0</v>
      </c>
      <c r="I264" s="21">
        <f t="shared" si="37"/>
        <v>20</v>
      </c>
      <c r="J264" s="12">
        <v>4</v>
      </c>
      <c r="K264" s="8">
        <v>0</v>
      </c>
      <c r="L264" s="12">
        <f t="shared" si="38"/>
        <v>4</v>
      </c>
      <c r="M264" s="8">
        <v>0</v>
      </c>
      <c r="N264" s="86">
        <f t="shared" si="39"/>
        <v>4</v>
      </c>
      <c r="O264" s="150"/>
    </row>
    <row r="265" spans="1:15">
      <c r="A265" s="2">
        <v>16</v>
      </c>
      <c r="B265" s="88" t="s">
        <v>27</v>
      </c>
      <c r="C265" s="10">
        <v>11.5</v>
      </c>
      <c r="D265" s="21">
        <v>0</v>
      </c>
      <c r="E265" s="21">
        <v>0</v>
      </c>
      <c r="F265" s="26">
        <f t="shared" si="35"/>
        <v>11.5</v>
      </c>
      <c r="G265" s="21">
        <v>6.5</v>
      </c>
      <c r="H265" s="8">
        <f t="shared" si="36"/>
        <v>56.521739130434781</v>
      </c>
      <c r="I265" s="21">
        <f t="shared" si="37"/>
        <v>5</v>
      </c>
      <c r="J265" s="12">
        <v>4</v>
      </c>
      <c r="K265" s="8">
        <v>0</v>
      </c>
      <c r="L265" s="12">
        <f t="shared" si="38"/>
        <v>4</v>
      </c>
      <c r="M265" s="8">
        <v>3</v>
      </c>
      <c r="N265" s="86">
        <f t="shared" si="39"/>
        <v>1</v>
      </c>
      <c r="O265" s="150"/>
    </row>
    <row r="266" spans="1:15">
      <c r="A266" s="2">
        <v>17</v>
      </c>
      <c r="B266" s="2" t="s">
        <v>28</v>
      </c>
      <c r="C266" s="10">
        <v>2</v>
      </c>
      <c r="D266" s="21">
        <v>0</v>
      </c>
      <c r="E266" s="21">
        <v>0</v>
      </c>
      <c r="F266" s="26">
        <f t="shared" si="35"/>
        <v>2</v>
      </c>
      <c r="G266" s="21">
        <v>0</v>
      </c>
      <c r="H266" s="8">
        <f t="shared" si="36"/>
        <v>0</v>
      </c>
      <c r="I266" s="21">
        <f t="shared" si="37"/>
        <v>2</v>
      </c>
      <c r="J266" s="12">
        <v>1</v>
      </c>
      <c r="K266" s="8">
        <v>0</v>
      </c>
      <c r="L266" s="12">
        <f t="shared" si="38"/>
        <v>1</v>
      </c>
      <c r="M266" s="8">
        <v>0</v>
      </c>
      <c r="N266" s="86">
        <f t="shared" si="39"/>
        <v>1</v>
      </c>
      <c r="O266" s="150"/>
    </row>
    <row r="267" spans="1:15">
      <c r="A267" s="2">
        <v>18</v>
      </c>
      <c r="B267" s="88" t="s">
        <v>29</v>
      </c>
      <c r="C267" s="10">
        <v>0</v>
      </c>
      <c r="D267" s="21">
        <v>0</v>
      </c>
      <c r="E267" s="21">
        <v>0</v>
      </c>
      <c r="F267" s="26">
        <f t="shared" si="35"/>
        <v>0</v>
      </c>
      <c r="G267" s="21">
        <v>0</v>
      </c>
      <c r="H267" s="8" t="e">
        <f t="shared" si="36"/>
        <v>#DIV/0!</v>
      </c>
      <c r="I267" s="21">
        <f t="shared" si="37"/>
        <v>0</v>
      </c>
      <c r="J267" s="12">
        <v>0</v>
      </c>
      <c r="K267" s="8">
        <v>0</v>
      </c>
      <c r="L267" s="12">
        <f t="shared" si="38"/>
        <v>0</v>
      </c>
      <c r="M267" s="8">
        <v>0</v>
      </c>
      <c r="N267" s="86">
        <f t="shared" si="39"/>
        <v>0</v>
      </c>
      <c r="O267" s="150"/>
    </row>
    <row r="268" spans="1:15">
      <c r="A268" s="2">
        <v>19</v>
      </c>
      <c r="B268" s="88" t="s">
        <v>30</v>
      </c>
      <c r="C268" s="10">
        <v>0</v>
      </c>
      <c r="D268" s="21">
        <v>0</v>
      </c>
      <c r="E268" s="21">
        <v>0</v>
      </c>
      <c r="F268" s="26">
        <f t="shared" si="35"/>
        <v>0</v>
      </c>
      <c r="G268" s="21">
        <v>0</v>
      </c>
      <c r="H268" s="8" t="e">
        <f t="shared" si="36"/>
        <v>#DIV/0!</v>
      </c>
      <c r="I268" s="21">
        <f t="shared" si="37"/>
        <v>0</v>
      </c>
      <c r="J268" s="12">
        <v>0</v>
      </c>
      <c r="K268" s="8">
        <v>0</v>
      </c>
      <c r="L268" s="12">
        <f t="shared" si="38"/>
        <v>0</v>
      </c>
      <c r="M268" s="8">
        <v>0</v>
      </c>
      <c r="N268" s="86">
        <f t="shared" si="39"/>
        <v>0</v>
      </c>
      <c r="O268" s="150"/>
    </row>
    <row r="269" spans="1:15">
      <c r="A269" s="2">
        <v>20</v>
      </c>
      <c r="B269" s="88" t="s">
        <v>31</v>
      </c>
      <c r="C269" s="10">
        <v>25</v>
      </c>
      <c r="D269" s="21">
        <v>0</v>
      </c>
      <c r="E269" s="21">
        <v>0</v>
      </c>
      <c r="F269" s="26">
        <f t="shared" si="35"/>
        <v>25</v>
      </c>
      <c r="G269" s="21">
        <v>10</v>
      </c>
      <c r="H269" s="8">
        <f t="shared" si="36"/>
        <v>40</v>
      </c>
      <c r="I269" s="21">
        <f t="shared" si="37"/>
        <v>15</v>
      </c>
      <c r="J269" s="12">
        <v>5</v>
      </c>
      <c r="K269" s="8">
        <v>0</v>
      </c>
      <c r="L269" s="12">
        <f t="shared" si="38"/>
        <v>5</v>
      </c>
      <c r="M269" s="8">
        <v>2</v>
      </c>
      <c r="N269" s="86">
        <f t="shared" si="39"/>
        <v>3</v>
      </c>
      <c r="O269" s="150"/>
    </row>
    <row r="270" spans="1:15">
      <c r="A270" s="2">
        <v>21</v>
      </c>
      <c r="B270" s="2" t="s">
        <v>32</v>
      </c>
      <c r="C270" s="10">
        <v>10</v>
      </c>
      <c r="D270" s="21">
        <v>0</v>
      </c>
      <c r="E270" s="21">
        <v>0</v>
      </c>
      <c r="F270" s="26">
        <f t="shared" si="35"/>
        <v>10</v>
      </c>
      <c r="G270" s="21">
        <v>7.5</v>
      </c>
      <c r="H270" s="8">
        <f t="shared" si="36"/>
        <v>75</v>
      </c>
      <c r="I270" s="21">
        <f t="shared" si="37"/>
        <v>2.5</v>
      </c>
      <c r="J270" s="12">
        <v>2</v>
      </c>
      <c r="K270" s="8">
        <v>0</v>
      </c>
      <c r="L270" s="12">
        <f t="shared" si="38"/>
        <v>2</v>
      </c>
      <c r="M270" s="8">
        <v>1</v>
      </c>
      <c r="N270" s="86">
        <f t="shared" si="39"/>
        <v>1</v>
      </c>
      <c r="O270" s="150"/>
    </row>
    <row r="271" spans="1:15">
      <c r="A271" s="2">
        <v>22</v>
      </c>
      <c r="B271" s="88" t="s">
        <v>33</v>
      </c>
      <c r="C271" s="10">
        <v>45</v>
      </c>
      <c r="D271" s="21">
        <v>0</v>
      </c>
      <c r="E271" s="21">
        <v>0</v>
      </c>
      <c r="F271" s="26">
        <f t="shared" si="35"/>
        <v>45</v>
      </c>
      <c r="G271" s="21">
        <v>30.72</v>
      </c>
      <c r="H271" s="8">
        <f t="shared" si="36"/>
        <v>68.266666666666666</v>
      </c>
      <c r="I271" s="21">
        <f t="shared" si="37"/>
        <v>14.280000000000001</v>
      </c>
      <c r="J271" s="12">
        <v>9</v>
      </c>
      <c r="K271" s="8">
        <v>0</v>
      </c>
      <c r="L271" s="12">
        <f t="shared" si="38"/>
        <v>9</v>
      </c>
      <c r="M271" s="8">
        <v>4</v>
      </c>
      <c r="N271" s="86">
        <f t="shared" si="39"/>
        <v>5</v>
      </c>
      <c r="O271" s="150"/>
    </row>
    <row r="272" spans="1:15">
      <c r="A272" s="2">
        <v>23</v>
      </c>
      <c r="B272" s="88" t="s">
        <v>34</v>
      </c>
      <c r="C272" s="10">
        <v>15</v>
      </c>
      <c r="D272" s="21">
        <v>0</v>
      </c>
      <c r="E272" s="21">
        <v>0</v>
      </c>
      <c r="F272" s="26">
        <f t="shared" si="35"/>
        <v>15</v>
      </c>
      <c r="G272" s="21">
        <v>15</v>
      </c>
      <c r="H272" s="8">
        <f t="shared" si="36"/>
        <v>100</v>
      </c>
      <c r="I272" s="21">
        <f t="shared" si="37"/>
        <v>0</v>
      </c>
      <c r="J272" s="12">
        <v>3</v>
      </c>
      <c r="K272" s="8">
        <v>0</v>
      </c>
      <c r="L272" s="12">
        <f t="shared" si="38"/>
        <v>3</v>
      </c>
      <c r="M272" s="8">
        <v>3</v>
      </c>
      <c r="N272" s="86">
        <f t="shared" si="39"/>
        <v>0</v>
      </c>
      <c r="O272" s="150"/>
    </row>
    <row r="273" spans="1:15">
      <c r="A273" s="2">
        <v>24</v>
      </c>
      <c r="B273" s="88" t="s">
        <v>36</v>
      </c>
      <c r="C273" s="10">
        <v>8.85</v>
      </c>
      <c r="D273" s="21">
        <v>0</v>
      </c>
      <c r="E273" s="21">
        <v>0</v>
      </c>
      <c r="F273" s="26">
        <f t="shared" si="35"/>
        <v>8.85</v>
      </c>
      <c r="G273" s="21">
        <v>7.25</v>
      </c>
      <c r="H273" s="8">
        <f t="shared" si="36"/>
        <v>81.920903954802256</v>
      </c>
      <c r="I273" s="21">
        <f t="shared" si="37"/>
        <v>1.5999999999999996</v>
      </c>
      <c r="J273" s="12">
        <v>2</v>
      </c>
      <c r="K273" s="8">
        <v>0</v>
      </c>
      <c r="L273" s="12">
        <f t="shared" si="38"/>
        <v>2</v>
      </c>
      <c r="M273" s="8">
        <v>1</v>
      </c>
      <c r="N273" s="86">
        <f t="shared" si="39"/>
        <v>1</v>
      </c>
      <c r="O273" s="150"/>
    </row>
    <row r="274" spans="1:15">
      <c r="A274" s="2">
        <v>25</v>
      </c>
      <c r="B274" s="2" t="s">
        <v>35</v>
      </c>
      <c r="C274" s="10">
        <v>10</v>
      </c>
      <c r="D274" s="21">
        <v>0</v>
      </c>
      <c r="E274" s="21">
        <v>0</v>
      </c>
      <c r="F274" s="26">
        <f t="shared" si="35"/>
        <v>10</v>
      </c>
      <c r="G274" s="21">
        <v>0</v>
      </c>
      <c r="H274" s="8">
        <f t="shared" si="36"/>
        <v>0</v>
      </c>
      <c r="I274" s="21">
        <f t="shared" si="37"/>
        <v>10</v>
      </c>
      <c r="J274" s="12">
        <v>2</v>
      </c>
      <c r="K274" s="8">
        <v>0</v>
      </c>
      <c r="L274" s="12">
        <f t="shared" si="38"/>
        <v>2</v>
      </c>
      <c r="M274" s="8">
        <v>0</v>
      </c>
      <c r="N274" s="86">
        <f t="shared" si="39"/>
        <v>2</v>
      </c>
      <c r="O274" s="150"/>
    </row>
    <row r="275" spans="1:15">
      <c r="A275" s="2">
        <v>26</v>
      </c>
      <c r="B275" s="88" t="s">
        <v>37</v>
      </c>
      <c r="C275" s="10">
        <v>10</v>
      </c>
      <c r="D275" s="21">
        <v>0</v>
      </c>
      <c r="E275" s="21">
        <v>0</v>
      </c>
      <c r="F275" s="26">
        <f t="shared" si="35"/>
        <v>10</v>
      </c>
      <c r="G275" s="21">
        <v>4.5</v>
      </c>
      <c r="H275" s="8">
        <f t="shared" si="36"/>
        <v>45</v>
      </c>
      <c r="I275" s="21">
        <f t="shared" si="37"/>
        <v>5.5</v>
      </c>
      <c r="J275" s="12">
        <v>3</v>
      </c>
      <c r="K275" s="8">
        <v>0</v>
      </c>
      <c r="L275" s="12">
        <f t="shared" si="38"/>
        <v>3</v>
      </c>
      <c r="M275" s="8">
        <v>1</v>
      </c>
      <c r="N275" s="86">
        <f t="shared" si="39"/>
        <v>2</v>
      </c>
      <c r="O275" s="150"/>
    </row>
    <row r="276" spans="1:15">
      <c r="A276" s="2">
        <v>27</v>
      </c>
      <c r="B276" s="2" t="s">
        <v>38</v>
      </c>
      <c r="C276" s="10">
        <v>20</v>
      </c>
      <c r="D276" s="21">
        <v>0</v>
      </c>
      <c r="E276" s="21">
        <v>0</v>
      </c>
      <c r="F276" s="26">
        <f t="shared" si="35"/>
        <v>20</v>
      </c>
      <c r="G276" s="21">
        <v>0</v>
      </c>
      <c r="H276" s="8">
        <f t="shared" si="36"/>
        <v>0</v>
      </c>
      <c r="I276" s="21">
        <f t="shared" si="37"/>
        <v>20</v>
      </c>
      <c r="J276" s="12">
        <v>4</v>
      </c>
      <c r="K276" s="8">
        <v>0</v>
      </c>
      <c r="L276" s="12">
        <f t="shared" si="38"/>
        <v>4</v>
      </c>
      <c r="M276" s="8">
        <v>0</v>
      </c>
      <c r="N276" s="86">
        <f t="shared" si="39"/>
        <v>4</v>
      </c>
      <c r="O276" s="150"/>
    </row>
    <row r="277" spans="1:15">
      <c r="A277" s="2">
        <v>28</v>
      </c>
      <c r="B277" s="2" t="s">
        <v>39</v>
      </c>
      <c r="C277" s="10">
        <v>5</v>
      </c>
      <c r="D277" s="21">
        <v>0</v>
      </c>
      <c r="E277" s="21">
        <v>0</v>
      </c>
      <c r="F277" s="26">
        <f t="shared" si="35"/>
        <v>5</v>
      </c>
      <c r="G277" s="21">
        <v>0</v>
      </c>
      <c r="H277" s="8">
        <f t="shared" si="36"/>
        <v>0</v>
      </c>
      <c r="I277" s="21">
        <f t="shared" si="37"/>
        <v>5</v>
      </c>
      <c r="J277" s="12">
        <v>2</v>
      </c>
      <c r="K277" s="8">
        <v>0</v>
      </c>
      <c r="L277" s="12">
        <f t="shared" si="38"/>
        <v>2</v>
      </c>
      <c r="M277" s="8">
        <v>0</v>
      </c>
      <c r="N277" s="86">
        <f t="shared" si="39"/>
        <v>2</v>
      </c>
      <c r="O277" s="150"/>
    </row>
    <row r="278" spans="1:15">
      <c r="A278" s="2">
        <v>29</v>
      </c>
      <c r="B278" s="88" t="s">
        <v>40</v>
      </c>
      <c r="C278" s="10">
        <v>5.4</v>
      </c>
      <c r="D278" s="21">
        <v>0</v>
      </c>
      <c r="E278" s="21">
        <v>0</v>
      </c>
      <c r="F278" s="26">
        <f t="shared" si="35"/>
        <v>5.4</v>
      </c>
      <c r="G278" s="21">
        <v>0</v>
      </c>
      <c r="H278" s="8">
        <f t="shared" si="36"/>
        <v>0</v>
      </c>
      <c r="I278" s="21">
        <f t="shared" si="37"/>
        <v>5.4</v>
      </c>
      <c r="J278" s="12">
        <v>2</v>
      </c>
      <c r="K278" s="8">
        <v>0</v>
      </c>
      <c r="L278" s="12">
        <f t="shared" si="38"/>
        <v>2</v>
      </c>
      <c r="M278" s="8">
        <v>0</v>
      </c>
      <c r="N278" s="86">
        <f t="shared" si="39"/>
        <v>2</v>
      </c>
      <c r="O278" s="150"/>
    </row>
    <row r="279" spans="1:15">
      <c r="A279" s="2">
        <v>30</v>
      </c>
      <c r="B279" s="2" t="s">
        <v>41</v>
      </c>
      <c r="C279" s="10">
        <v>25</v>
      </c>
      <c r="D279" s="21">
        <v>0</v>
      </c>
      <c r="E279" s="21">
        <v>0</v>
      </c>
      <c r="F279" s="26">
        <f t="shared" si="35"/>
        <v>25</v>
      </c>
      <c r="G279" s="21">
        <v>0</v>
      </c>
      <c r="H279" s="8">
        <f t="shared" si="36"/>
        <v>0</v>
      </c>
      <c r="I279" s="21">
        <f t="shared" si="37"/>
        <v>25</v>
      </c>
      <c r="J279" s="12">
        <v>5</v>
      </c>
      <c r="K279" s="8">
        <v>0</v>
      </c>
      <c r="L279" s="12">
        <f t="shared" si="38"/>
        <v>5</v>
      </c>
      <c r="M279" s="8">
        <v>0</v>
      </c>
      <c r="N279" s="86">
        <f t="shared" si="39"/>
        <v>5</v>
      </c>
      <c r="O279" s="150"/>
    </row>
    <row r="280" spans="1:15">
      <c r="A280" s="8"/>
      <c r="B280" s="9" t="s">
        <v>42</v>
      </c>
      <c r="C280" s="28">
        <v>373.03</v>
      </c>
      <c r="D280" s="28">
        <f>SUM(D250:D279)</f>
        <v>0</v>
      </c>
      <c r="E280" s="28">
        <f>SUM(E250:E279)</f>
        <v>0</v>
      </c>
      <c r="F280" s="26">
        <f t="shared" si="35"/>
        <v>373.03</v>
      </c>
      <c r="G280" s="28">
        <f>SUM(G250:G279)</f>
        <v>146.25</v>
      </c>
      <c r="H280" s="8">
        <f t="shared" si="36"/>
        <v>39.205961986971559</v>
      </c>
      <c r="I280" s="21">
        <f t="shared" si="37"/>
        <v>226.77999999999997</v>
      </c>
      <c r="J280" s="59">
        <v>88</v>
      </c>
      <c r="K280" s="29">
        <f>SUM(K250:K279)</f>
        <v>0</v>
      </c>
      <c r="L280" s="59">
        <f t="shared" si="38"/>
        <v>88</v>
      </c>
      <c r="M280" s="29">
        <f>SUM(M250:M279)</f>
        <v>25</v>
      </c>
      <c r="N280" s="133">
        <f t="shared" si="39"/>
        <v>63</v>
      </c>
      <c r="O280" s="29"/>
    </row>
    <row r="281" spans="1:15" ht="31.5" customHeight="1">
      <c r="A281" s="258" t="s">
        <v>133</v>
      </c>
      <c r="B281" s="258"/>
      <c r="C281" s="258"/>
      <c r="D281" s="258"/>
      <c r="E281" s="258"/>
      <c r="F281" s="258"/>
      <c r="G281" s="258"/>
      <c r="H281" s="258"/>
      <c r="I281" s="258"/>
      <c r="J281" s="258"/>
      <c r="K281" s="258"/>
      <c r="L281" s="258"/>
      <c r="M281" s="258"/>
      <c r="N281" s="258"/>
      <c r="O281" s="259"/>
    </row>
    <row r="282" spans="1:15">
      <c r="A282" s="245" t="s">
        <v>0</v>
      </c>
      <c r="B282" s="245" t="s">
        <v>1</v>
      </c>
      <c r="C282" s="245" t="s">
        <v>4</v>
      </c>
      <c r="D282" s="245"/>
      <c r="E282" s="245"/>
      <c r="F282" s="245"/>
      <c r="G282" s="245"/>
      <c r="H282" s="245"/>
      <c r="I282" s="245"/>
      <c r="J282" s="260" t="s">
        <v>63</v>
      </c>
      <c r="K282" s="261"/>
      <c r="L282" s="261"/>
      <c r="M282" s="261"/>
      <c r="N282" s="261"/>
      <c r="O282" s="262"/>
    </row>
    <row r="283" spans="1:15" ht="51">
      <c r="A283" s="245"/>
      <c r="B283" s="245"/>
      <c r="C283" s="155" t="s">
        <v>69</v>
      </c>
      <c r="D283" s="155" t="s">
        <v>50</v>
      </c>
      <c r="E283" s="155" t="s">
        <v>6</v>
      </c>
      <c r="F283" s="155" t="s">
        <v>7</v>
      </c>
      <c r="G283" s="155" t="s">
        <v>8</v>
      </c>
      <c r="H283" s="155" t="s">
        <v>9</v>
      </c>
      <c r="I283" s="155" t="s">
        <v>10</v>
      </c>
      <c r="J283" s="155" t="s">
        <v>76</v>
      </c>
      <c r="K283" s="155" t="s">
        <v>77</v>
      </c>
      <c r="L283" s="155" t="s">
        <v>79</v>
      </c>
      <c r="M283" s="155" t="s">
        <v>11</v>
      </c>
      <c r="N283" s="155" t="s">
        <v>12</v>
      </c>
      <c r="O283" s="71" t="s">
        <v>47</v>
      </c>
    </row>
    <row r="284" spans="1:15">
      <c r="A284" s="23">
        <v>1</v>
      </c>
      <c r="B284" s="23">
        <v>2</v>
      </c>
      <c r="C284" s="23">
        <v>3</v>
      </c>
      <c r="D284" s="23">
        <v>4</v>
      </c>
      <c r="E284" s="23">
        <v>5</v>
      </c>
      <c r="F284" s="23">
        <v>6</v>
      </c>
      <c r="G284" s="23">
        <v>7</v>
      </c>
      <c r="H284" s="23">
        <v>8</v>
      </c>
      <c r="I284" s="23">
        <v>9</v>
      </c>
      <c r="J284" s="23">
        <v>10</v>
      </c>
      <c r="K284" s="23">
        <v>11</v>
      </c>
      <c r="L284" s="23">
        <v>12</v>
      </c>
      <c r="M284" s="23">
        <v>13</v>
      </c>
      <c r="N284" s="23">
        <v>14</v>
      </c>
      <c r="O284" s="23">
        <v>15</v>
      </c>
    </row>
    <row r="285" spans="1:15">
      <c r="A285" s="2">
        <v>1</v>
      </c>
      <c r="B285" s="88" t="s">
        <v>13</v>
      </c>
      <c r="C285" s="10">
        <v>0</v>
      </c>
      <c r="D285" s="21">
        <v>0</v>
      </c>
      <c r="E285" s="21">
        <v>0</v>
      </c>
      <c r="F285" s="26">
        <f t="shared" ref="F285:F315" si="40">SUM(C285:E285)</f>
        <v>0</v>
      </c>
      <c r="G285" s="21">
        <v>0</v>
      </c>
      <c r="H285" s="8" t="e">
        <f t="shared" ref="H285:H315" si="41">G285/F285*100</f>
        <v>#DIV/0!</v>
      </c>
      <c r="I285" s="21">
        <f t="shared" ref="I285:I315" si="42">F285-G285</f>
        <v>0</v>
      </c>
      <c r="J285" s="12">
        <v>3</v>
      </c>
      <c r="K285" s="8">
        <v>0</v>
      </c>
      <c r="L285" s="12">
        <f t="shared" ref="L285:L315" si="43">SUM(J285:K285)</f>
        <v>3</v>
      </c>
      <c r="M285" s="8">
        <v>0</v>
      </c>
      <c r="N285" s="86">
        <f t="shared" ref="N285:N315" si="44">L285-M285</f>
        <v>3</v>
      </c>
      <c r="O285" s="156"/>
    </row>
    <row r="286" spans="1:15">
      <c r="A286" s="2">
        <v>2</v>
      </c>
      <c r="B286" s="2" t="s">
        <v>14</v>
      </c>
      <c r="C286" s="10">
        <v>20</v>
      </c>
      <c r="D286" s="21">
        <v>0</v>
      </c>
      <c r="E286" s="21">
        <v>0</v>
      </c>
      <c r="F286" s="26">
        <f t="shared" si="40"/>
        <v>20</v>
      </c>
      <c r="G286" s="21">
        <v>0</v>
      </c>
      <c r="H286" s="8">
        <f t="shared" si="41"/>
        <v>0</v>
      </c>
      <c r="I286" s="21">
        <f t="shared" si="42"/>
        <v>20</v>
      </c>
      <c r="J286" s="12">
        <v>4</v>
      </c>
      <c r="K286" s="8">
        <v>0</v>
      </c>
      <c r="L286" s="12">
        <f t="shared" si="43"/>
        <v>4</v>
      </c>
      <c r="M286" s="8">
        <v>0</v>
      </c>
      <c r="N286" s="86">
        <f t="shared" si="44"/>
        <v>4</v>
      </c>
      <c r="O286" s="156"/>
    </row>
    <row r="287" spans="1:15">
      <c r="A287" s="2">
        <v>3</v>
      </c>
      <c r="B287" s="2" t="s">
        <v>15</v>
      </c>
      <c r="C287" s="10">
        <v>14.5</v>
      </c>
      <c r="D287" s="21">
        <v>0</v>
      </c>
      <c r="E287" s="21">
        <v>0</v>
      </c>
      <c r="F287" s="26">
        <f t="shared" si="40"/>
        <v>14.5</v>
      </c>
      <c r="G287" s="26">
        <v>3.5</v>
      </c>
      <c r="H287" s="8">
        <f t="shared" si="41"/>
        <v>24.137931034482758</v>
      </c>
      <c r="I287" s="21">
        <f t="shared" si="42"/>
        <v>11</v>
      </c>
      <c r="J287" s="12">
        <v>4</v>
      </c>
      <c r="K287" s="8">
        <v>0</v>
      </c>
      <c r="L287" s="12">
        <f t="shared" si="43"/>
        <v>4</v>
      </c>
      <c r="M287" s="8">
        <v>0</v>
      </c>
      <c r="N287" s="86">
        <f t="shared" si="44"/>
        <v>4</v>
      </c>
      <c r="O287" s="156"/>
    </row>
    <row r="288" spans="1:15">
      <c r="A288" s="2">
        <v>4</v>
      </c>
      <c r="B288" s="88" t="s">
        <v>16</v>
      </c>
      <c r="C288" s="10">
        <v>10</v>
      </c>
      <c r="D288" s="21">
        <v>0</v>
      </c>
      <c r="E288" s="21">
        <v>0</v>
      </c>
      <c r="F288" s="26">
        <f t="shared" si="40"/>
        <v>10</v>
      </c>
      <c r="G288" s="21">
        <v>10</v>
      </c>
      <c r="H288" s="8">
        <f t="shared" si="41"/>
        <v>100</v>
      </c>
      <c r="I288" s="21">
        <f t="shared" si="42"/>
        <v>0</v>
      </c>
      <c r="J288" s="12">
        <v>2</v>
      </c>
      <c r="K288" s="8">
        <v>0</v>
      </c>
      <c r="L288" s="12">
        <f t="shared" si="43"/>
        <v>2</v>
      </c>
      <c r="M288" s="8">
        <v>1</v>
      </c>
      <c r="N288" s="86">
        <f t="shared" si="44"/>
        <v>1</v>
      </c>
      <c r="O288" s="156"/>
    </row>
    <row r="289" spans="1:15">
      <c r="A289" s="2">
        <v>5</v>
      </c>
      <c r="B289" s="88" t="s">
        <v>80</v>
      </c>
      <c r="C289" s="10">
        <v>25</v>
      </c>
      <c r="D289" s="26">
        <v>0</v>
      </c>
      <c r="E289" s="26">
        <v>0</v>
      </c>
      <c r="F289" s="26">
        <f t="shared" si="40"/>
        <v>25</v>
      </c>
      <c r="G289" s="21">
        <v>5</v>
      </c>
      <c r="H289" s="8">
        <f t="shared" si="41"/>
        <v>20</v>
      </c>
      <c r="I289" s="21">
        <f t="shared" si="42"/>
        <v>20</v>
      </c>
      <c r="J289" s="12">
        <v>5</v>
      </c>
      <c r="K289" s="8">
        <v>0</v>
      </c>
      <c r="L289" s="12">
        <f t="shared" si="43"/>
        <v>5</v>
      </c>
      <c r="M289" s="8">
        <v>1</v>
      </c>
      <c r="N289" s="86">
        <f t="shared" si="44"/>
        <v>4</v>
      </c>
      <c r="O289" s="156"/>
    </row>
    <row r="290" spans="1:15">
      <c r="A290" s="2">
        <v>6</v>
      </c>
      <c r="B290" s="88" t="s">
        <v>17</v>
      </c>
      <c r="C290" s="10">
        <v>0</v>
      </c>
      <c r="D290" s="21">
        <v>0</v>
      </c>
      <c r="E290" s="21">
        <v>0</v>
      </c>
      <c r="F290" s="26">
        <f t="shared" si="40"/>
        <v>0</v>
      </c>
      <c r="G290" s="21">
        <v>0</v>
      </c>
      <c r="H290" s="8" t="e">
        <f t="shared" si="41"/>
        <v>#DIV/0!</v>
      </c>
      <c r="I290" s="21">
        <f t="shared" si="42"/>
        <v>0</v>
      </c>
      <c r="J290" s="12">
        <v>0</v>
      </c>
      <c r="K290" s="8">
        <v>0</v>
      </c>
      <c r="L290" s="12">
        <f t="shared" si="43"/>
        <v>0</v>
      </c>
      <c r="M290" s="8">
        <v>0</v>
      </c>
      <c r="N290" s="86">
        <f t="shared" si="44"/>
        <v>0</v>
      </c>
      <c r="O290" s="156"/>
    </row>
    <row r="291" spans="1:15">
      <c r="A291" s="2">
        <v>7</v>
      </c>
      <c r="B291" s="2" t="s">
        <v>18</v>
      </c>
      <c r="C291" s="10">
        <v>20</v>
      </c>
      <c r="D291" s="21">
        <v>0</v>
      </c>
      <c r="E291" s="21">
        <v>0</v>
      </c>
      <c r="F291" s="26">
        <f t="shared" si="40"/>
        <v>20</v>
      </c>
      <c r="G291" s="21">
        <v>0</v>
      </c>
      <c r="H291" s="8">
        <f t="shared" si="41"/>
        <v>0</v>
      </c>
      <c r="I291" s="21">
        <f t="shared" si="42"/>
        <v>20</v>
      </c>
      <c r="J291" s="12">
        <v>4</v>
      </c>
      <c r="K291" s="8">
        <v>0</v>
      </c>
      <c r="L291" s="12">
        <f t="shared" si="43"/>
        <v>4</v>
      </c>
      <c r="M291" s="8">
        <v>0</v>
      </c>
      <c r="N291" s="86">
        <f t="shared" si="44"/>
        <v>4</v>
      </c>
      <c r="O291" s="156"/>
    </row>
    <row r="292" spans="1:15">
      <c r="A292" s="2">
        <v>8</v>
      </c>
      <c r="B292" s="2" t="s">
        <v>19</v>
      </c>
      <c r="C292" s="10">
        <v>3.08</v>
      </c>
      <c r="D292" s="21">
        <v>0</v>
      </c>
      <c r="E292" s="21">
        <v>0</v>
      </c>
      <c r="F292" s="26">
        <f t="shared" si="40"/>
        <v>3.08</v>
      </c>
      <c r="G292" s="21">
        <v>3.08</v>
      </c>
      <c r="H292" s="8">
        <f t="shared" si="41"/>
        <v>100</v>
      </c>
      <c r="I292" s="21">
        <f t="shared" si="42"/>
        <v>0</v>
      </c>
      <c r="J292" s="12">
        <v>1</v>
      </c>
      <c r="K292" s="8">
        <v>0</v>
      </c>
      <c r="L292" s="12">
        <f t="shared" si="43"/>
        <v>1</v>
      </c>
      <c r="M292" s="8">
        <v>1</v>
      </c>
      <c r="N292" s="86">
        <f t="shared" si="44"/>
        <v>0</v>
      </c>
      <c r="O292" s="156"/>
    </row>
    <row r="293" spans="1:15">
      <c r="A293" s="2">
        <v>9</v>
      </c>
      <c r="B293" s="88" t="s">
        <v>20</v>
      </c>
      <c r="C293" s="10">
        <v>6.5</v>
      </c>
      <c r="D293" s="21">
        <v>0</v>
      </c>
      <c r="E293" s="21">
        <v>0</v>
      </c>
      <c r="F293" s="26">
        <f t="shared" si="40"/>
        <v>6.5</v>
      </c>
      <c r="G293" s="21">
        <v>6.5</v>
      </c>
      <c r="H293" s="8">
        <f t="shared" si="41"/>
        <v>100</v>
      </c>
      <c r="I293" s="21">
        <f t="shared" si="42"/>
        <v>0</v>
      </c>
      <c r="J293" s="12">
        <v>3</v>
      </c>
      <c r="K293" s="8">
        <v>0</v>
      </c>
      <c r="L293" s="12">
        <f t="shared" si="43"/>
        <v>3</v>
      </c>
      <c r="M293" s="8">
        <v>3</v>
      </c>
      <c r="N293" s="86">
        <f t="shared" si="44"/>
        <v>0</v>
      </c>
      <c r="O293" s="156"/>
    </row>
    <row r="294" spans="1:15">
      <c r="A294" s="2">
        <v>10</v>
      </c>
      <c r="B294" s="88" t="s">
        <v>21</v>
      </c>
      <c r="C294" s="10">
        <v>10</v>
      </c>
      <c r="D294" s="21">
        <v>0</v>
      </c>
      <c r="E294" s="21">
        <v>0</v>
      </c>
      <c r="F294" s="26">
        <f t="shared" si="40"/>
        <v>10</v>
      </c>
      <c r="G294" s="21">
        <v>10</v>
      </c>
      <c r="H294" s="8">
        <f t="shared" si="41"/>
        <v>100</v>
      </c>
      <c r="I294" s="21">
        <f t="shared" si="42"/>
        <v>0</v>
      </c>
      <c r="J294" s="12">
        <v>2</v>
      </c>
      <c r="K294" s="8">
        <v>0</v>
      </c>
      <c r="L294" s="12">
        <f t="shared" si="43"/>
        <v>2</v>
      </c>
      <c r="M294" s="8">
        <v>2</v>
      </c>
      <c r="N294" s="86">
        <f t="shared" si="44"/>
        <v>0</v>
      </c>
      <c r="O294" s="156"/>
    </row>
    <row r="295" spans="1:15">
      <c r="A295" s="2">
        <v>11</v>
      </c>
      <c r="B295" s="2" t="s">
        <v>22</v>
      </c>
      <c r="C295" s="10">
        <v>30</v>
      </c>
      <c r="D295" s="21">
        <v>0</v>
      </c>
      <c r="E295" s="21">
        <v>0</v>
      </c>
      <c r="F295" s="26">
        <f t="shared" si="40"/>
        <v>30</v>
      </c>
      <c r="G295" s="21">
        <v>11</v>
      </c>
      <c r="H295" s="8">
        <f t="shared" si="41"/>
        <v>36.666666666666664</v>
      </c>
      <c r="I295" s="21">
        <f t="shared" si="42"/>
        <v>19</v>
      </c>
      <c r="J295" s="12">
        <v>7</v>
      </c>
      <c r="K295" s="8">
        <v>0</v>
      </c>
      <c r="L295" s="12">
        <f t="shared" si="43"/>
        <v>7</v>
      </c>
      <c r="M295" s="8">
        <v>1</v>
      </c>
      <c r="N295" s="86">
        <f t="shared" si="44"/>
        <v>6</v>
      </c>
      <c r="O295" s="156"/>
    </row>
    <row r="296" spans="1:15">
      <c r="A296" s="2">
        <v>12</v>
      </c>
      <c r="B296" s="88" t="s">
        <v>23</v>
      </c>
      <c r="C296" s="10">
        <v>11.2</v>
      </c>
      <c r="D296" s="21">
        <v>0</v>
      </c>
      <c r="E296" s="21">
        <v>0</v>
      </c>
      <c r="F296" s="26">
        <f t="shared" si="40"/>
        <v>11.2</v>
      </c>
      <c r="G296" s="21">
        <v>6.2</v>
      </c>
      <c r="H296" s="8">
        <f t="shared" si="41"/>
        <v>55.357142857142861</v>
      </c>
      <c r="I296" s="21">
        <f t="shared" si="42"/>
        <v>4.9999999999999991</v>
      </c>
      <c r="J296" s="12">
        <v>3</v>
      </c>
      <c r="K296" s="8">
        <v>0</v>
      </c>
      <c r="L296" s="12">
        <f t="shared" si="43"/>
        <v>3</v>
      </c>
      <c r="M296" s="8">
        <v>2</v>
      </c>
      <c r="N296" s="86">
        <f t="shared" si="44"/>
        <v>1</v>
      </c>
      <c r="O296" s="156"/>
    </row>
    <row r="297" spans="1:15">
      <c r="A297" s="2">
        <v>13</v>
      </c>
      <c r="B297" s="2" t="s">
        <v>24</v>
      </c>
      <c r="C297" s="10">
        <v>10</v>
      </c>
      <c r="D297" s="21">
        <v>0</v>
      </c>
      <c r="E297" s="21">
        <v>0</v>
      </c>
      <c r="F297" s="26">
        <f t="shared" si="40"/>
        <v>10</v>
      </c>
      <c r="G297" s="21">
        <v>10</v>
      </c>
      <c r="H297" s="8">
        <f t="shared" si="41"/>
        <v>100</v>
      </c>
      <c r="I297" s="21">
        <f t="shared" si="42"/>
        <v>0</v>
      </c>
      <c r="J297" s="12">
        <v>2</v>
      </c>
      <c r="K297" s="8">
        <v>0</v>
      </c>
      <c r="L297" s="12">
        <f t="shared" si="43"/>
        <v>2</v>
      </c>
      <c r="M297" s="8">
        <v>0</v>
      </c>
      <c r="N297" s="86">
        <f t="shared" si="44"/>
        <v>2</v>
      </c>
      <c r="O297" s="156"/>
    </row>
    <row r="298" spans="1:15">
      <c r="A298" s="2">
        <v>14</v>
      </c>
      <c r="B298" s="88" t="s">
        <v>25</v>
      </c>
      <c r="C298" s="10">
        <v>0</v>
      </c>
      <c r="D298" s="21">
        <v>0</v>
      </c>
      <c r="E298" s="21">
        <v>0</v>
      </c>
      <c r="F298" s="26">
        <f t="shared" si="40"/>
        <v>0</v>
      </c>
      <c r="G298" s="21">
        <v>0</v>
      </c>
      <c r="H298" s="8" t="e">
        <f t="shared" si="41"/>
        <v>#DIV/0!</v>
      </c>
      <c r="I298" s="21">
        <f t="shared" si="42"/>
        <v>0</v>
      </c>
      <c r="J298" s="12">
        <v>0</v>
      </c>
      <c r="K298" s="8">
        <v>0</v>
      </c>
      <c r="L298" s="12">
        <f t="shared" si="43"/>
        <v>0</v>
      </c>
      <c r="M298" s="8">
        <v>0</v>
      </c>
      <c r="N298" s="86">
        <f t="shared" si="44"/>
        <v>0</v>
      </c>
      <c r="O298" s="156"/>
    </row>
    <row r="299" spans="1:15">
      <c r="A299" s="2">
        <v>15</v>
      </c>
      <c r="B299" s="88" t="s">
        <v>26</v>
      </c>
      <c r="C299" s="10">
        <v>20</v>
      </c>
      <c r="D299" s="21">
        <v>0</v>
      </c>
      <c r="E299" s="21">
        <v>0</v>
      </c>
      <c r="F299" s="26">
        <f t="shared" si="40"/>
        <v>20</v>
      </c>
      <c r="G299" s="21">
        <v>0</v>
      </c>
      <c r="H299" s="8">
        <f t="shared" si="41"/>
        <v>0</v>
      </c>
      <c r="I299" s="21">
        <f t="shared" si="42"/>
        <v>20</v>
      </c>
      <c r="J299" s="12">
        <v>4</v>
      </c>
      <c r="K299" s="8">
        <v>0</v>
      </c>
      <c r="L299" s="12">
        <f t="shared" si="43"/>
        <v>4</v>
      </c>
      <c r="M299" s="8">
        <v>0</v>
      </c>
      <c r="N299" s="86">
        <f t="shared" si="44"/>
        <v>4</v>
      </c>
      <c r="O299" s="156"/>
    </row>
    <row r="300" spans="1:15">
      <c r="A300" s="2">
        <v>16</v>
      </c>
      <c r="B300" s="88" t="s">
        <v>27</v>
      </c>
      <c r="C300" s="10">
        <v>11.5</v>
      </c>
      <c r="D300" s="21">
        <v>0</v>
      </c>
      <c r="E300" s="21">
        <v>0</v>
      </c>
      <c r="F300" s="26">
        <f t="shared" si="40"/>
        <v>11.5</v>
      </c>
      <c r="G300" s="21">
        <v>6.5</v>
      </c>
      <c r="H300" s="8">
        <f t="shared" si="41"/>
        <v>56.521739130434781</v>
      </c>
      <c r="I300" s="21">
        <f t="shared" si="42"/>
        <v>5</v>
      </c>
      <c r="J300" s="12">
        <v>4</v>
      </c>
      <c r="K300" s="8">
        <v>0</v>
      </c>
      <c r="L300" s="12">
        <f t="shared" si="43"/>
        <v>4</v>
      </c>
      <c r="M300" s="8">
        <v>3</v>
      </c>
      <c r="N300" s="86">
        <f t="shared" si="44"/>
        <v>1</v>
      </c>
      <c r="O300" s="156"/>
    </row>
    <row r="301" spans="1:15">
      <c r="A301" s="2">
        <v>17</v>
      </c>
      <c r="B301" s="88" t="s">
        <v>28</v>
      </c>
      <c r="C301" s="10">
        <v>2</v>
      </c>
      <c r="D301" s="21">
        <v>0</v>
      </c>
      <c r="E301" s="21">
        <v>0</v>
      </c>
      <c r="F301" s="26">
        <f t="shared" si="40"/>
        <v>2</v>
      </c>
      <c r="G301" s="21">
        <v>0</v>
      </c>
      <c r="H301" s="8">
        <f t="shared" si="41"/>
        <v>0</v>
      </c>
      <c r="I301" s="21">
        <f t="shared" si="42"/>
        <v>2</v>
      </c>
      <c r="J301" s="12">
        <v>1</v>
      </c>
      <c r="K301" s="8">
        <v>0</v>
      </c>
      <c r="L301" s="12">
        <f t="shared" si="43"/>
        <v>1</v>
      </c>
      <c r="M301" s="8">
        <v>0</v>
      </c>
      <c r="N301" s="86">
        <f t="shared" si="44"/>
        <v>1</v>
      </c>
      <c r="O301" s="156"/>
    </row>
    <row r="302" spans="1:15">
      <c r="A302" s="2">
        <v>18</v>
      </c>
      <c r="B302" s="2" t="s">
        <v>29</v>
      </c>
      <c r="C302" s="10">
        <v>0</v>
      </c>
      <c r="D302" s="21">
        <v>0</v>
      </c>
      <c r="E302" s="21">
        <v>0</v>
      </c>
      <c r="F302" s="26">
        <f t="shared" si="40"/>
        <v>0</v>
      </c>
      <c r="G302" s="21">
        <v>0</v>
      </c>
      <c r="H302" s="8" t="e">
        <f t="shared" si="41"/>
        <v>#DIV/0!</v>
      </c>
      <c r="I302" s="21">
        <f t="shared" si="42"/>
        <v>0</v>
      </c>
      <c r="J302" s="12">
        <v>0</v>
      </c>
      <c r="K302" s="8">
        <v>0</v>
      </c>
      <c r="L302" s="12">
        <f t="shared" si="43"/>
        <v>0</v>
      </c>
      <c r="M302" s="8">
        <v>0</v>
      </c>
      <c r="N302" s="86">
        <f t="shared" si="44"/>
        <v>0</v>
      </c>
      <c r="O302" s="156"/>
    </row>
    <row r="303" spans="1:15">
      <c r="A303" s="2">
        <v>19</v>
      </c>
      <c r="B303" s="88" t="s">
        <v>30</v>
      </c>
      <c r="C303" s="10">
        <v>0</v>
      </c>
      <c r="D303" s="21">
        <v>0</v>
      </c>
      <c r="E303" s="21">
        <v>0</v>
      </c>
      <c r="F303" s="26">
        <f t="shared" si="40"/>
        <v>0</v>
      </c>
      <c r="G303" s="21">
        <v>0</v>
      </c>
      <c r="H303" s="8" t="e">
        <f t="shared" si="41"/>
        <v>#DIV/0!</v>
      </c>
      <c r="I303" s="21">
        <f t="shared" si="42"/>
        <v>0</v>
      </c>
      <c r="J303" s="12">
        <v>0</v>
      </c>
      <c r="K303" s="8">
        <v>0</v>
      </c>
      <c r="L303" s="12">
        <f t="shared" si="43"/>
        <v>0</v>
      </c>
      <c r="M303" s="8">
        <v>0</v>
      </c>
      <c r="N303" s="86">
        <f t="shared" si="44"/>
        <v>0</v>
      </c>
      <c r="O303" s="156"/>
    </row>
    <row r="304" spans="1:15">
      <c r="A304" s="2">
        <v>20</v>
      </c>
      <c r="B304" s="88" t="s">
        <v>31</v>
      </c>
      <c r="C304" s="10">
        <v>25</v>
      </c>
      <c r="D304" s="21">
        <v>0</v>
      </c>
      <c r="E304" s="21">
        <v>0</v>
      </c>
      <c r="F304" s="26">
        <f t="shared" si="40"/>
        <v>25</v>
      </c>
      <c r="G304" s="21">
        <v>10</v>
      </c>
      <c r="H304" s="8">
        <f t="shared" si="41"/>
        <v>40</v>
      </c>
      <c r="I304" s="21">
        <f t="shared" si="42"/>
        <v>15</v>
      </c>
      <c r="J304" s="12">
        <v>5</v>
      </c>
      <c r="K304" s="8">
        <v>0</v>
      </c>
      <c r="L304" s="12">
        <f t="shared" si="43"/>
        <v>5</v>
      </c>
      <c r="M304" s="8">
        <v>2</v>
      </c>
      <c r="N304" s="86">
        <f t="shared" si="44"/>
        <v>3</v>
      </c>
      <c r="O304" s="156"/>
    </row>
    <row r="305" spans="1:15">
      <c r="A305" s="2">
        <v>21</v>
      </c>
      <c r="B305" s="2" t="s">
        <v>32</v>
      </c>
      <c r="C305" s="10">
        <v>10</v>
      </c>
      <c r="D305" s="21">
        <v>0</v>
      </c>
      <c r="E305" s="21">
        <v>0</v>
      </c>
      <c r="F305" s="26">
        <f t="shared" si="40"/>
        <v>10</v>
      </c>
      <c r="G305" s="21">
        <v>7.5</v>
      </c>
      <c r="H305" s="8">
        <f t="shared" si="41"/>
        <v>75</v>
      </c>
      <c r="I305" s="21">
        <f t="shared" si="42"/>
        <v>2.5</v>
      </c>
      <c r="J305" s="12">
        <v>2</v>
      </c>
      <c r="K305" s="8">
        <v>0</v>
      </c>
      <c r="L305" s="12">
        <f t="shared" si="43"/>
        <v>2</v>
      </c>
      <c r="M305" s="8">
        <v>1</v>
      </c>
      <c r="N305" s="86">
        <f t="shared" si="44"/>
        <v>1</v>
      </c>
      <c r="O305" s="156"/>
    </row>
    <row r="306" spans="1:15">
      <c r="A306" s="2">
        <v>22</v>
      </c>
      <c r="B306" s="88" t="s">
        <v>33</v>
      </c>
      <c r="C306" s="10">
        <v>45</v>
      </c>
      <c r="D306" s="21">
        <v>0</v>
      </c>
      <c r="E306" s="21">
        <v>0</v>
      </c>
      <c r="F306" s="26">
        <f t="shared" si="40"/>
        <v>45</v>
      </c>
      <c r="G306" s="21">
        <v>32.72</v>
      </c>
      <c r="H306" s="8">
        <f t="shared" si="41"/>
        <v>72.711111111111109</v>
      </c>
      <c r="I306" s="21">
        <f t="shared" si="42"/>
        <v>12.280000000000001</v>
      </c>
      <c r="J306" s="12">
        <v>9</v>
      </c>
      <c r="K306" s="8">
        <v>0</v>
      </c>
      <c r="L306" s="12">
        <f t="shared" si="43"/>
        <v>9</v>
      </c>
      <c r="M306" s="8">
        <v>5</v>
      </c>
      <c r="N306" s="86">
        <f t="shared" si="44"/>
        <v>4</v>
      </c>
      <c r="O306" s="156"/>
    </row>
    <row r="307" spans="1:15">
      <c r="A307" s="2">
        <v>23</v>
      </c>
      <c r="B307" s="88" t="s">
        <v>34</v>
      </c>
      <c r="C307" s="10">
        <v>15</v>
      </c>
      <c r="D307" s="21">
        <v>0</v>
      </c>
      <c r="E307" s="21">
        <v>0</v>
      </c>
      <c r="F307" s="26">
        <f t="shared" si="40"/>
        <v>15</v>
      </c>
      <c r="G307" s="21">
        <v>15</v>
      </c>
      <c r="H307" s="8">
        <f t="shared" si="41"/>
        <v>100</v>
      </c>
      <c r="I307" s="21">
        <f t="shared" si="42"/>
        <v>0</v>
      </c>
      <c r="J307" s="12">
        <v>3</v>
      </c>
      <c r="K307" s="8">
        <v>0</v>
      </c>
      <c r="L307" s="12">
        <f t="shared" si="43"/>
        <v>3</v>
      </c>
      <c r="M307" s="8">
        <v>3</v>
      </c>
      <c r="N307" s="86">
        <f t="shared" si="44"/>
        <v>0</v>
      </c>
      <c r="O307" s="156"/>
    </row>
    <row r="308" spans="1:15">
      <c r="A308" s="2">
        <v>24</v>
      </c>
      <c r="B308" s="88" t="s">
        <v>36</v>
      </c>
      <c r="C308" s="10">
        <v>8.85</v>
      </c>
      <c r="D308" s="21">
        <v>0</v>
      </c>
      <c r="E308" s="21">
        <v>0</v>
      </c>
      <c r="F308" s="26">
        <f t="shared" si="40"/>
        <v>8.85</v>
      </c>
      <c r="G308" s="21">
        <v>7.25</v>
      </c>
      <c r="H308" s="8">
        <f t="shared" si="41"/>
        <v>81.920903954802256</v>
      </c>
      <c r="I308" s="21">
        <f t="shared" si="42"/>
        <v>1.5999999999999996</v>
      </c>
      <c r="J308" s="12">
        <v>2</v>
      </c>
      <c r="K308" s="8">
        <v>0</v>
      </c>
      <c r="L308" s="12">
        <f t="shared" si="43"/>
        <v>2</v>
      </c>
      <c r="M308" s="8">
        <v>1</v>
      </c>
      <c r="N308" s="86">
        <f t="shared" si="44"/>
        <v>1</v>
      </c>
      <c r="O308" s="156"/>
    </row>
    <row r="309" spans="1:15">
      <c r="A309" s="2">
        <v>25</v>
      </c>
      <c r="B309" s="2" t="s">
        <v>35</v>
      </c>
      <c r="C309" s="10">
        <v>10</v>
      </c>
      <c r="D309" s="21">
        <v>0</v>
      </c>
      <c r="E309" s="21">
        <v>0</v>
      </c>
      <c r="F309" s="26">
        <f t="shared" si="40"/>
        <v>10</v>
      </c>
      <c r="G309" s="21">
        <v>0</v>
      </c>
      <c r="H309" s="8">
        <f t="shared" si="41"/>
        <v>0</v>
      </c>
      <c r="I309" s="21">
        <f t="shared" si="42"/>
        <v>10</v>
      </c>
      <c r="J309" s="12">
        <v>2</v>
      </c>
      <c r="K309" s="8">
        <v>0</v>
      </c>
      <c r="L309" s="12">
        <f t="shared" si="43"/>
        <v>2</v>
      </c>
      <c r="M309" s="8">
        <v>0</v>
      </c>
      <c r="N309" s="86">
        <f t="shared" si="44"/>
        <v>2</v>
      </c>
      <c r="O309" s="156"/>
    </row>
    <row r="310" spans="1:15">
      <c r="A310" s="2">
        <v>26</v>
      </c>
      <c r="B310" s="88" t="s">
        <v>37</v>
      </c>
      <c r="C310" s="10">
        <v>10</v>
      </c>
      <c r="D310" s="21">
        <v>0</v>
      </c>
      <c r="E310" s="21">
        <v>0</v>
      </c>
      <c r="F310" s="26">
        <f t="shared" si="40"/>
        <v>10</v>
      </c>
      <c r="G310" s="21">
        <v>0</v>
      </c>
      <c r="H310" s="8">
        <f t="shared" si="41"/>
        <v>0</v>
      </c>
      <c r="I310" s="21">
        <f t="shared" si="42"/>
        <v>10</v>
      </c>
      <c r="J310" s="12">
        <v>3</v>
      </c>
      <c r="K310" s="8">
        <v>0</v>
      </c>
      <c r="L310" s="12">
        <f t="shared" si="43"/>
        <v>3</v>
      </c>
      <c r="M310" s="8">
        <v>1</v>
      </c>
      <c r="N310" s="86">
        <f t="shared" si="44"/>
        <v>2</v>
      </c>
      <c r="O310" s="156"/>
    </row>
    <row r="311" spans="1:15">
      <c r="A311" s="2">
        <v>27</v>
      </c>
      <c r="B311" s="2" t="s">
        <v>38</v>
      </c>
      <c r="C311" s="10">
        <v>20</v>
      </c>
      <c r="D311" s="21">
        <v>0</v>
      </c>
      <c r="E311" s="21">
        <v>0</v>
      </c>
      <c r="F311" s="26">
        <f t="shared" si="40"/>
        <v>20</v>
      </c>
      <c r="G311" s="21">
        <v>0</v>
      </c>
      <c r="H311" s="8">
        <f t="shared" si="41"/>
        <v>0</v>
      </c>
      <c r="I311" s="21">
        <f t="shared" si="42"/>
        <v>20</v>
      </c>
      <c r="J311" s="12">
        <v>4</v>
      </c>
      <c r="K311" s="8">
        <v>0</v>
      </c>
      <c r="L311" s="12">
        <f t="shared" si="43"/>
        <v>4</v>
      </c>
      <c r="M311" s="8">
        <v>0</v>
      </c>
      <c r="N311" s="86">
        <f t="shared" si="44"/>
        <v>4</v>
      </c>
      <c r="O311" s="156"/>
    </row>
    <row r="312" spans="1:15">
      <c r="A312" s="2">
        <v>28</v>
      </c>
      <c r="B312" s="2" t="s">
        <v>39</v>
      </c>
      <c r="C312" s="10">
        <v>5</v>
      </c>
      <c r="D312" s="21">
        <v>0</v>
      </c>
      <c r="E312" s="21">
        <v>0</v>
      </c>
      <c r="F312" s="26">
        <f t="shared" si="40"/>
        <v>5</v>
      </c>
      <c r="G312" s="21">
        <v>0</v>
      </c>
      <c r="H312" s="8">
        <f t="shared" si="41"/>
        <v>0</v>
      </c>
      <c r="I312" s="21">
        <f t="shared" si="42"/>
        <v>5</v>
      </c>
      <c r="J312" s="12">
        <v>2</v>
      </c>
      <c r="K312" s="8">
        <v>0</v>
      </c>
      <c r="L312" s="12">
        <f t="shared" si="43"/>
        <v>2</v>
      </c>
      <c r="M312" s="8">
        <v>0</v>
      </c>
      <c r="N312" s="86">
        <f t="shared" si="44"/>
        <v>2</v>
      </c>
      <c r="O312" s="156"/>
    </row>
    <row r="313" spans="1:15">
      <c r="A313" s="2">
        <v>29</v>
      </c>
      <c r="B313" s="88" t="s">
        <v>40</v>
      </c>
      <c r="C313" s="10">
        <v>5.4</v>
      </c>
      <c r="D313" s="21">
        <v>0</v>
      </c>
      <c r="E313" s="21">
        <v>0</v>
      </c>
      <c r="F313" s="26">
        <f t="shared" si="40"/>
        <v>5.4</v>
      </c>
      <c r="G313" s="21">
        <v>0</v>
      </c>
      <c r="H313" s="8">
        <f t="shared" si="41"/>
        <v>0</v>
      </c>
      <c r="I313" s="21">
        <f t="shared" si="42"/>
        <v>5.4</v>
      </c>
      <c r="J313" s="12">
        <v>2</v>
      </c>
      <c r="K313" s="8">
        <v>0</v>
      </c>
      <c r="L313" s="12">
        <f t="shared" si="43"/>
        <v>2</v>
      </c>
      <c r="M313" s="8">
        <v>0</v>
      </c>
      <c r="N313" s="86">
        <f t="shared" si="44"/>
        <v>2</v>
      </c>
      <c r="O313" s="156"/>
    </row>
    <row r="314" spans="1:15">
      <c r="A314" s="2">
        <v>30</v>
      </c>
      <c r="B314" s="2" t="s">
        <v>41</v>
      </c>
      <c r="C314" s="10">
        <v>25</v>
      </c>
      <c r="D314" s="21">
        <v>0</v>
      </c>
      <c r="E314" s="21">
        <v>0</v>
      </c>
      <c r="F314" s="26">
        <f t="shared" si="40"/>
        <v>25</v>
      </c>
      <c r="G314" s="21">
        <v>0</v>
      </c>
      <c r="H314" s="8">
        <f t="shared" si="41"/>
        <v>0</v>
      </c>
      <c r="I314" s="21">
        <f t="shared" si="42"/>
        <v>25</v>
      </c>
      <c r="J314" s="12">
        <v>5</v>
      </c>
      <c r="K314" s="8">
        <v>0</v>
      </c>
      <c r="L314" s="12">
        <f t="shared" si="43"/>
        <v>5</v>
      </c>
      <c r="M314" s="8">
        <v>0</v>
      </c>
      <c r="N314" s="86">
        <f t="shared" si="44"/>
        <v>5</v>
      </c>
      <c r="O314" s="156"/>
    </row>
    <row r="315" spans="1:15">
      <c r="A315" s="8"/>
      <c r="B315" s="9" t="s">
        <v>42</v>
      </c>
      <c r="C315" s="28">
        <v>373.03</v>
      </c>
      <c r="D315" s="28">
        <f>SUM(D285:D314)</f>
        <v>0</v>
      </c>
      <c r="E315" s="28">
        <f>SUM(E285:E314)</f>
        <v>0</v>
      </c>
      <c r="F315" s="26">
        <f t="shared" si="40"/>
        <v>373.03</v>
      </c>
      <c r="G315" s="28">
        <f>SUM(G285:G314)</f>
        <v>144.25</v>
      </c>
      <c r="H315" s="8">
        <f t="shared" si="41"/>
        <v>38.669812079457422</v>
      </c>
      <c r="I315" s="21">
        <f t="shared" si="42"/>
        <v>228.77999999999997</v>
      </c>
      <c r="J315" s="59">
        <v>88</v>
      </c>
      <c r="K315" s="29">
        <f>SUM(K285:K314)</f>
        <v>0</v>
      </c>
      <c r="L315" s="59">
        <f t="shared" si="43"/>
        <v>88</v>
      </c>
      <c r="M315" s="29">
        <f>SUM(M285:M314)</f>
        <v>27</v>
      </c>
      <c r="N315" s="133">
        <f t="shared" si="44"/>
        <v>61</v>
      </c>
      <c r="O315" s="29"/>
    </row>
    <row r="316" spans="1:15" ht="33" customHeight="1">
      <c r="A316" s="258" t="s">
        <v>140</v>
      </c>
      <c r="B316" s="258"/>
      <c r="C316" s="258"/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9"/>
    </row>
    <row r="317" spans="1:15">
      <c r="A317" s="245" t="s">
        <v>0</v>
      </c>
      <c r="B317" s="245" t="s">
        <v>1</v>
      </c>
      <c r="C317" s="245" t="s">
        <v>4</v>
      </c>
      <c r="D317" s="245"/>
      <c r="E317" s="245"/>
      <c r="F317" s="245"/>
      <c r="G317" s="245"/>
      <c r="H317" s="245"/>
      <c r="I317" s="245"/>
      <c r="J317" s="260" t="s">
        <v>63</v>
      </c>
      <c r="K317" s="261"/>
      <c r="L317" s="261"/>
      <c r="M317" s="261"/>
      <c r="N317" s="261"/>
      <c r="O317" s="262"/>
    </row>
    <row r="318" spans="1:15" ht="51">
      <c r="A318" s="245"/>
      <c r="B318" s="245"/>
      <c r="C318" s="166" t="s">
        <v>69</v>
      </c>
      <c r="D318" s="166" t="s">
        <v>50</v>
      </c>
      <c r="E318" s="166" t="s">
        <v>6</v>
      </c>
      <c r="F318" s="166" t="s">
        <v>7</v>
      </c>
      <c r="G318" s="166" t="s">
        <v>8</v>
      </c>
      <c r="H318" s="166" t="s">
        <v>9</v>
      </c>
      <c r="I318" s="166" t="s">
        <v>10</v>
      </c>
      <c r="J318" s="166" t="s">
        <v>76</v>
      </c>
      <c r="K318" s="166" t="s">
        <v>77</v>
      </c>
      <c r="L318" s="166" t="s">
        <v>79</v>
      </c>
      <c r="M318" s="166" t="s">
        <v>11</v>
      </c>
      <c r="N318" s="166" t="s">
        <v>12</v>
      </c>
      <c r="O318" s="71" t="s">
        <v>47</v>
      </c>
    </row>
    <row r="319" spans="1:15">
      <c r="A319" s="23">
        <v>1</v>
      </c>
      <c r="B319" s="23">
        <v>2</v>
      </c>
      <c r="C319" s="23">
        <v>3</v>
      </c>
      <c r="D319" s="23">
        <v>4</v>
      </c>
      <c r="E319" s="23">
        <v>5</v>
      </c>
      <c r="F319" s="23">
        <v>6</v>
      </c>
      <c r="G319" s="23">
        <v>7</v>
      </c>
      <c r="H319" s="23">
        <v>8</v>
      </c>
      <c r="I319" s="23">
        <v>9</v>
      </c>
      <c r="J319" s="23">
        <v>10</v>
      </c>
      <c r="K319" s="23">
        <v>11</v>
      </c>
      <c r="L319" s="23">
        <v>12</v>
      </c>
      <c r="M319" s="23">
        <v>13</v>
      </c>
      <c r="N319" s="23">
        <v>14</v>
      </c>
      <c r="O319" s="23">
        <v>15</v>
      </c>
    </row>
    <row r="320" spans="1:15">
      <c r="A320" s="2">
        <v>1</v>
      </c>
      <c r="B320" s="2" t="s">
        <v>13</v>
      </c>
      <c r="C320" s="10">
        <v>0</v>
      </c>
      <c r="D320" s="21">
        <v>0</v>
      </c>
      <c r="E320" s="21">
        <v>0</v>
      </c>
      <c r="F320" s="26">
        <f t="shared" ref="F320:F350" si="45">SUM(C320:E320)</f>
        <v>0</v>
      </c>
      <c r="G320" s="21">
        <v>0</v>
      </c>
      <c r="H320" s="8" t="e">
        <f t="shared" ref="H320:H350" si="46">G320/F320*100</f>
        <v>#DIV/0!</v>
      </c>
      <c r="I320" s="21">
        <f t="shared" ref="I320:I350" si="47">F320-G320</f>
        <v>0</v>
      </c>
      <c r="J320" s="12">
        <v>3</v>
      </c>
      <c r="K320" s="8">
        <v>0</v>
      </c>
      <c r="L320" s="12">
        <f t="shared" ref="L320:L350" si="48">SUM(J320:K320)</f>
        <v>3</v>
      </c>
      <c r="M320" s="8">
        <v>0</v>
      </c>
      <c r="N320" s="86">
        <f t="shared" ref="N320:N350" si="49">L320-M320</f>
        <v>3</v>
      </c>
      <c r="O320" s="167"/>
    </row>
    <row r="321" spans="1:15">
      <c r="A321" s="2">
        <v>2</v>
      </c>
      <c r="B321" s="2" t="s">
        <v>14</v>
      </c>
      <c r="C321" s="10">
        <v>20</v>
      </c>
      <c r="D321" s="21">
        <v>0</v>
      </c>
      <c r="E321" s="21">
        <v>0</v>
      </c>
      <c r="F321" s="26">
        <f t="shared" si="45"/>
        <v>20</v>
      </c>
      <c r="G321" s="21">
        <v>0</v>
      </c>
      <c r="H321" s="8">
        <f t="shared" si="46"/>
        <v>0</v>
      </c>
      <c r="I321" s="21">
        <f t="shared" si="47"/>
        <v>20</v>
      </c>
      <c r="J321" s="12">
        <v>4</v>
      </c>
      <c r="K321" s="8">
        <v>0</v>
      </c>
      <c r="L321" s="12">
        <f t="shared" si="48"/>
        <v>4</v>
      </c>
      <c r="M321" s="8">
        <v>0</v>
      </c>
      <c r="N321" s="86">
        <f t="shared" si="49"/>
        <v>4</v>
      </c>
      <c r="O321" s="167"/>
    </row>
    <row r="322" spans="1:15">
      <c r="A322" s="2">
        <v>3</v>
      </c>
      <c r="B322" s="88" t="s">
        <v>15</v>
      </c>
      <c r="C322" s="10">
        <v>14.5</v>
      </c>
      <c r="D322" s="21">
        <v>0</v>
      </c>
      <c r="E322" s="21">
        <v>0</v>
      </c>
      <c r="F322" s="26">
        <f t="shared" si="45"/>
        <v>14.5</v>
      </c>
      <c r="G322" s="26">
        <v>3.5</v>
      </c>
      <c r="H322" s="8">
        <f t="shared" si="46"/>
        <v>24.137931034482758</v>
      </c>
      <c r="I322" s="21">
        <f t="shared" si="47"/>
        <v>11</v>
      </c>
      <c r="J322" s="12">
        <v>4</v>
      </c>
      <c r="K322" s="8">
        <v>0</v>
      </c>
      <c r="L322" s="12">
        <f t="shared" si="48"/>
        <v>4</v>
      </c>
      <c r="M322" s="8">
        <v>0</v>
      </c>
      <c r="N322" s="86">
        <f t="shared" si="49"/>
        <v>4</v>
      </c>
      <c r="O322" s="167"/>
    </row>
    <row r="323" spans="1:15">
      <c r="A323" s="2">
        <v>4</v>
      </c>
      <c r="B323" s="2" t="s">
        <v>16</v>
      </c>
      <c r="C323" s="10">
        <v>10</v>
      </c>
      <c r="D323" s="21">
        <v>0</v>
      </c>
      <c r="E323" s="21">
        <v>0</v>
      </c>
      <c r="F323" s="26">
        <f t="shared" si="45"/>
        <v>10</v>
      </c>
      <c r="G323" s="21">
        <v>10</v>
      </c>
      <c r="H323" s="8">
        <f t="shared" si="46"/>
        <v>100</v>
      </c>
      <c r="I323" s="21">
        <f t="shared" si="47"/>
        <v>0</v>
      </c>
      <c r="J323" s="12">
        <v>2</v>
      </c>
      <c r="K323" s="8">
        <v>0</v>
      </c>
      <c r="L323" s="12">
        <f t="shared" si="48"/>
        <v>2</v>
      </c>
      <c r="M323" s="8">
        <v>1</v>
      </c>
      <c r="N323" s="86">
        <f t="shared" si="49"/>
        <v>1</v>
      </c>
      <c r="O323" s="167"/>
    </row>
    <row r="324" spans="1:15">
      <c r="A324" s="2">
        <v>5</v>
      </c>
      <c r="B324" s="2" t="s">
        <v>80</v>
      </c>
      <c r="C324" s="10">
        <v>25</v>
      </c>
      <c r="D324" s="26">
        <v>0</v>
      </c>
      <c r="E324" s="26">
        <v>0</v>
      </c>
      <c r="F324" s="26">
        <f t="shared" si="45"/>
        <v>25</v>
      </c>
      <c r="G324" s="21">
        <v>5</v>
      </c>
      <c r="H324" s="8">
        <f t="shared" si="46"/>
        <v>20</v>
      </c>
      <c r="I324" s="21">
        <f t="shared" si="47"/>
        <v>20</v>
      </c>
      <c r="J324" s="12">
        <v>5</v>
      </c>
      <c r="K324" s="8">
        <v>0</v>
      </c>
      <c r="L324" s="12">
        <f t="shared" si="48"/>
        <v>5</v>
      </c>
      <c r="M324" s="8">
        <v>1</v>
      </c>
      <c r="N324" s="86">
        <f t="shared" si="49"/>
        <v>4</v>
      </c>
      <c r="O324" s="167"/>
    </row>
    <row r="325" spans="1:15">
      <c r="A325" s="2">
        <v>6</v>
      </c>
      <c r="B325" s="2" t="s">
        <v>17</v>
      </c>
      <c r="C325" s="10">
        <v>0</v>
      </c>
      <c r="D325" s="21">
        <v>0</v>
      </c>
      <c r="E325" s="21">
        <v>0</v>
      </c>
      <c r="F325" s="26">
        <f t="shared" si="45"/>
        <v>0</v>
      </c>
      <c r="G325" s="21">
        <v>0</v>
      </c>
      <c r="H325" s="8" t="e">
        <f t="shared" si="46"/>
        <v>#DIV/0!</v>
      </c>
      <c r="I325" s="21">
        <f t="shared" si="47"/>
        <v>0</v>
      </c>
      <c r="J325" s="12">
        <v>0</v>
      </c>
      <c r="K325" s="8">
        <v>0</v>
      </c>
      <c r="L325" s="12">
        <f t="shared" si="48"/>
        <v>0</v>
      </c>
      <c r="M325" s="8">
        <v>0</v>
      </c>
      <c r="N325" s="86">
        <f t="shared" si="49"/>
        <v>0</v>
      </c>
      <c r="O325" s="167"/>
    </row>
    <row r="326" spans="1:15">
      <c r="A326" s="2">
        <v>7</v>
      </c>
      <c r="B326" s="2" t="s">
        <v>18</v>
      </c>
      <c r="C326" s="10">
        <v>20</v>
      </c>
      <c r="D326" s="21">
        <v>0</v>
      </c>
      <c r="E326" s="21">
        <v>0</v>
      </c>
      <c r="F326" s="26">
        <f t="shared" si="45"/>
        <v>20</v>
      </c>
      <c r="G326" s="21">
        <v>0</v>
      </c>
      <c r="H326" s="8">
        <f t="shared" si="46"/>
        <v>0</v>
      </c>
      <c r="I326" s="21">
        <f t="shared" si="47"/>
        <v>20</v>
      </c>
      <c r="J326" s="12">
        <v>4</v>
      </c>
      <c r="K326" s="8">
        <v>0</v>
      </c>
      <c r="L326" s="12">
        <f t="shared" si="48"/>
        <v>4</v>
      </c>
      <c r="M326" s="8">
        <v>0</v>
      </c>
      <c r="N326" s="86">
        <f t="shared" si="49"/>
        <v>4</v>
      </c>
      <c r="O326" s="167"/>
    </row>
    <row r="327" spans="1:15">
      <c r="A327" s="2">
        <v>8</v>
      </c>
      <c r="B327" s="88" t="s">
        <v>19</v>
      </c>
      <c r="C327" s="10">
        <v>3.08</v>
      </c>
      <c r="D327" s="21">
        <v>0</v>
      </c>
      <c r="E327" s="21">
        <v>0</v>
      </c>
      <c r="F327" s="26">
        <f t="shared" si="45"/>
        <v>3.08</v>
      </c>
      <c r="G327" s="21">
        <v>3.08</v>
      </c>
      <c r="H327" s="8">
        <f t="shared" si="46"/>
        <v>100</v>
      </c>
      <c r="I327" s="21">
        <f t="shared" si="47"/>
        <v>0</v>
      </c>
      <c r="J327" s="12">
        <v>1</v>
      </c>
      <c r="K327" s="8">
        <v>0</v>
      </c>
      <c r="L327" s="12">
        <f t="shared" si="48"/>
        <v>1</v>
      </c>
      <c r="M327" s="8">
        <v>1</v>
      </c>
      <c r="N327" s="86">
        <f t="shared" si="49"/>
        <v>0</v>
      </c>
      <c r="O327" s="167"/>
    </row>
    <row r="328" spans="1:15">
      <c r="A328" s="2">
        <v>9</v>
      </c>
      <c r="B328" s="88" t="s">
        <v>20</v>
      </c>
      <c r="C328" s="10">
        <v>6.5</v>
      </c>
      <c r="D328" s="21">
        <v>0</v>
      </c>
      <c r="E328" s="21">
        <v>0</v>
      </c>
      <c r="F328" s="26">
        <f t="shared" si="45"/>
        <v>6.5</v>
      </c>
      <c r="G328" s="21">
        <v>6.5</v>
      </c>
      <c r="H328" s="8">
        <f t="shared" si="46"/>
        <v>100</v>
      </c>
      <c r="I328" s="21">
        <f t="shared" si="47"/>
        <v>0</v>
      </c>
      <c r="J328" s="12">
        <v>3</v>
      </c>
      <c r="K328" s="8">
        <v>0</v>
      </c>
      <c r="L328" s="12">
        <f t="shared" si="48"/>
        <v>3</v>
      </c>
      <c r="M328" s="8">
        <v>3</v>
      </c>
      <c r="N328" s="86">
        <f t="shared" si="49"/>
        <v>0</v>
      </c>
      <c r="O328" s="167"/>
    </row>
    <row r="329" spans="1:15">
      <c r="A329" s="2">
        <v>10</v>
      </c>
      <c r="B329" s="2" t="s">
        <v>21</v>
      </c>
      <c r="C329" s="10">
        <v>10</v>
      </c>
      <c r="D329" s="21">
        <v>0</v>
      </c>
      <c r="E329" s="21">
        <v>0</v>
      </c>
      <c r="F329" s="26">
        <f t="shared" si="45"/>
        <v>10</v>
      </c>
      <c r="G329" s="21">
        <v>10</v>
      </c>
      <c r="H329" s="8">
        <f t="shared" si="46"/>
        <v>100</v>
      </c>
      <c r="I329" s="21">
        <f t="shared" si="47"/>
        <v>0</v>
      </c>
      <c r="J329" s="12">
        <v>2</v>
      </c>
      <c r="K329" s="8">
        <v>0</v>
      </c>
      <c r="L329" s="12">
        <f t="shared" si="48"/>
        <v>2</v>
      </c>
      <c r="M329" s="8">
        <v>2</v>
      </c>
      <c r="N329" s="86">
        <f t="shared" si="49"/>
        <v>0</v>
      </c>
      <c r="O329" s="167"/>
    </row>
    <row r="330" spans="1:15">
      <c r="A330" s="2">
        <v>11</v>
      </c>
      <c r="B330" s="2" t="s">
        <v>22</v>
      </c>
      <c r="C330" s="10">
        <v>30</v>
      </c>
      <c r="D330" s="21">
        <v>0</v>
      </c>
      <c r="E330" s="21">
        <v>0</v>
      </c>
      <c r="F330" s="26">
        <f t="shared" si="45"/>
        <v>30</v>
      </c>
      <c r="G330" s="21">
        <v>11</v>
      </c>
      <c r="H330" s="8">
        <f t="shared" si="46"/>
        <v>36.666666666666664</v>
      </c>
      <c r="I330" s="21">
        <f t="shared" si="47"/>
        <v>19</v>
      </c>
      <c r="J330" s="12">
        <v>7</v>
      </c>
      <c r="K330" s="8">
        <v>0</v>
      </c>
      <c r="L330" s="12">
        <f t="shared" si="48"/>
        <v>7</v>
      </c>
      <c r="M330" s="8">
        <v>1</v>
      </c>
      <c r="N330" s="86">
        <f t="shared" si="49"/>
        <v>6</v>
      </c>
      <c r="O330" s="167"/>
    </row>
    <row r="331" spans="1:15">
      <c r="A331" s="2">
        <v>12</v>
      </c>
      <c r="B331" s="88" t="s">
        <v>23</v>
      </c>
      <c r="C331" s="10">
        <v>11.2</v>
      </c>
      <c r="D331" s="21">
        <v>0</v>
      </c>
      <c r="E331" s="21">
        <v>0</v>
      </c>
      <c r="F331" s="26">
        <f t="shared" si="45"/>
        <v>11.2</v>
      </c>
      <c r="G331" s="21">
        <v>6.2</v>
      </c>
      <c r="H331" s="8">
        <f t="shared" si="46"/>
        <v>55.357142857142861</v>
      </c>
      <c r="I331" s="21">
        <f t="shared" si="47"/>
        <v>4.9999999999999991</v>
      </c>
      <c r="J331" s="12">
        <v>3</v>
      </c>
      <c r="K331" s="8">
        <v>0</v>
      </c>
      <c r="L331" s="12">
        <f t="shared" si="48"/>
        <v>3</v>
      </c>
      <c r="M331" s="8">
        <v>2</v>
      </c>
      <c r="N331" s="86">
        <f t="shared" si="49"/>
        <v>1</v>
      </c>
      <c r="O331" s="167"/>
    </row>
    <row r="332" spans="1:15">
      <c r="A332" s="2">
        <v>13</v>
      </c>
      <c r="B332" s="88" t="s">
        <v>24</v>
      </c>
      <c r="C332" s="10">
        <v>10</v>
      </c>
      <c r="D332" s="21">
        <v>0</v>
      </c>
      <c r="E332" s="21">
        <v>0</v>
      </c>
      <c r="F332" s="26">
        <f t="shared" si="45"/>
        <v>10</v>
      </c>
      <c r="G332" s="21">
        <v>10</v>
      </c>
      <c r="H332" s="8">
        <f t="shared" si="46"/>
        <v>100</v>
      </c>
      <c r="I332" s="21">
        <f t="shared" si="47"/>
        <v>0</v>
      </c>
      <c r="J332" s="12">
        <v>2</v>
      </c>
      <c r="K332" s="8">
        <v>0</v>
      </c>
      <c r="L332" s="12">
        <f t="shared" si="48"/>
        <v>2</v>
      </c>
      <c r="M332" s="8">
        <v>2</v>
      </c>
      <c r="N332" s="86">
        <f t="shared" si="49"/>
        <v>0</v>
      </c>
      <c r="O332" s="167"/>
    </row>
    <row r="333" spans="1:15">
      <c r="A333" s="2">
        <v>14</v>
      </c>
      <c r="B333" s="2" t="s">
        <v>25</v>
      </c>
      <c r="C333" s="10">
        <v>0</v>
      </c>
      <c r="D333" s="21">
        <v>0</v>
      </c>
      <c r="E333" s="21">
        <v>0</v>
      </c>
      <c r="F333" s="26">
        <f t="shared" si="45"/>
        <v>0</v>
      </c>
      <c r="G333" s="21">
        <v>0</v>
      </c>
      <c r="H333" s="8" t="e">
        <f t="shared" si="46"/>
        <v>#DIV/0!</v>
      </c>
      <c r="I333" s="21">
        <f t="shared" si="47"/>
        <v>0</v>
      </c>
      <c r="J333" s="12">
        <v>0</v>
      </c>
      <c r="K333" s="8">
        <v>0</v>
      </c>
      <c r="L333" s="12">
        <f t="shared" si="48"/>
        <v>0</v>
      </c>
      <c r="M333" s="8">
        <v>0</v>
      </c>
      <c r="N333" s="86">
        <f t="shared" si="49"/>
        <v>0</v>
      </c>
      <c r="O333" s="167"/>
    </row>
    <row r="334" spans="1:15">
      <c r="A334" s="2">
        <v>15</v>
      </c>
      <c r="B334" s="88" t="s">
        <v>26</v>
      </c>
      <c r="C334" s="10">
        <v>20</v>
      </c>
      <c r="D334" s="21">
        <v>0</v>
      </c>
      <c r="E334" s="21">
        <v>0</v>
      </c>
      <c r="F334" s="26">
        <f t="shared" si="45"/>
        <v>20</v>
      </c>
      <c r="G334" s="21">
        <v>0</v>
      </c>
      <c r="H334" s="8">
        <f t="shared" si="46"/>
        <v>0</v>
      </c>
      <c r="I334" s="21">
        <f t="shared" si="47"/>
        <v>20</v>
      </c>
      <c r="J334" s="12">
        <v>4</v>
      </c>
      <c r="K334" s="8">
        <v>0</v>
      </c>
      <c r="L334" s="12">
        <f t="shared" si="48"/>
        <v>4</v>
      </c>
      <c r="M334" s="8">
        <v>0</v>
      </c>
      <c r="N334" s="86">
        <f t="shared" si="49"/>
        <v>4</v>
      </c>
      <c r="O334" s="167"/>
    </row>
    <row r="335" spans="1:15">
      <c r="A335" s="2">
        <v>16</v>
      </c>
      <c r="B335" s="88" t="s">
        <v>27</v>
      </c>
      <c r="C335" s="10">
        <v>11.5</v>
      </c>
      <c r="D335" s="21">
        <v>0</v>
      </c>
      <c r="E335" s="21">
        <v>0</v>
      </c>
      <c r="F335" s="26">
        <f t="shared" si="45"/>
        <v>11.5</v>
      </c>
      <c r="G335" s="21">
        <v>6.5</v>
      </c>
      <c r="H335" s="8">
        <f t="shared" si="46"/>
        <v>56.521739130434781</v>
      </c>
      <c r="I335" s="21">
        <f t="shared" si="47"/>
        <v>5</v>
      </c>
      <c r="J335" s="12">
        <v>4</v>
      </c>
      <c r="K335" s="8">
        <v>0</v>
      </c>
      <c r="L335" s="12">
        <f t="shared" si="48"/>
        <v>4</v>
      </c>
      <c r="M335" s="8">
        <v>3</v>
      </c>
      <c r="N335" s="86">
        <f t="shared" si="49"/>
        <v>1</v>
      </c>
      <c r="O335" s="167"/>
    </row>
    <row r="336" spans="1:15">
      <c r="A336" s="2">
        <v>17</v>
      </c>
      <c r="B336" s="88" t="s">
        <v>28</v>
      </c>
      <c r="C336" s="10">
        <v>2</v>
      </c>
      <c r="D336" s="21">
        <v>0</v>
      </c>
      <c r="E336" s="21">
        <v>0</v>
      </c>
      <c r="F336" s="26">
        <f t="shared" si="45"/>
        <v>2</v>
      </c>
      <c r="G336" s="21">
        <v>0</v>
      </c>
      <c r="H336" s="8">
        <f t="shared" si="46"/>
        <v>0</v>
      </c>
      <c r="I336" s="21">
        <f t="shared" si="47"/>
        <v>2</v>
      </c>
      <c r="J336" s="12">
        <v>1</v>
      </c>
      <c r="K336" s="8">
        <v>0</v>
      </c>
      <c r="L336" s="12">
        <f t="shared" si="48"/>
        <v>1</v>
      </c>
      <c r="M336" s="8">
        <v>0</v>
      </c>
      <c r="N336" s="86">
        <f t="shared" si="49"/>
        <v>1</v>
      </c>
      <c r="O336" s="167"/>
    </row>
    <row r="337" spans="1:15">
      <c r="A337" s="2">
        <v>18</v>
      </c>
      <c r="B337" s="2" t="s">
        <v>29</v>
      </c>
      <c r="C337" s="10">
        <v>0</v>
      </c>
      <c r="D337" s="21">
        <v>0</v>
      </c>
      <c r="E337" s="21">
        <v>0</v>
      </c>
      <c r="F337" s="26">
        <f t="shared" si="45"/>
        <v>0</v>
      </c>
      <c r="G337" s="21">
        <v>0</v>
      </c>
      <c r="H337" s="8" t="e">
        <f t="shared" si="46"/>
        <v>#DIV/0!</v>
      </c>
      <c r="I337" s="21">
        <f t="shared" si="47"/>
        <v>0</v>
      </c>
      <c r="J337" s="12">
        <v>0</v>
      </c>
      <c r="K337" s="8">
        <v>0</v>
      </c>
      <c r="L337" s="12">
        <f t="shared" si="48"/>
        <v>0</v>
      </c>
      <c r="M337" s="8">
        <v>0</v>
      </c>
      <c r="N337" s="86">
        <f t="shared" si="49"/>
        <v>0</v>
      </c>
      <c r="O337" s="167"/>
    </row>
    <row r="338" spans="1:15">
      <c r="A338" s="2">
        <v>19</v>
      </c>
      <c r="B338" s="88" t="s">
        <v>30</v>
      </c>
      <c r="C338" s="10">
        <v>0</v>
      </c>
      <c r="D338" s="21">
        <v>0</v>
      </c>
      <c r="E338" s="21">
        <v>0</v>
      </c>
      <c r="F338" s="26">
        <f t="shared" si="45"/>
        <v>0</v>
      </c>
      <c r="G338" s="21">
        <v>0</v>
      </c>
      <c r="H338" s="8" t="e">
        <f t="shared" si="46"/>
        <v>#DIV/0!</v>
      </c>
      <c r="I338" s="21">
        <f t="shared" si="47"/>
        <v>0</v>
      </c>
      <c r="J338" s="12">
        <v>0</v>
      </c>
      <c r="K338" s="8">
        <v>0</v>
      </c>
      <c r="L338" s="12">
        <f t="shared" si="48"/>
        <v>0</v>
      </c>
      <c r="M338" s="8">
        <v>0</v>
      </c>
      <c r="N338" s="86">
        <f t="shared" si="49"/>
        <v>0</v>
      </c>
      <c r="O338" s="167"/>
    </row>
    <row r="339" spans="1:15">
      <c r="A339" s="2">
        <v>20</v>
      </c>
      <c r="B339" s="88" t="s">
        <v>31</v>
      </c>
      <c r="C339" s="10">
        <v>25</v>
      </c>
      <c r="D339" s="21">
        <v>0</v>
      </c>
      <c r="E339" s="21">
        <v>0</v>
      </c>
      <c r="F339" s="26">
        <f t="shared" si="45"/>
        <v>25</v>
      </c>
      <c r="G339" s="21">
        <v>10</v>
      </c>
      <c r="H339" s="8">
        <f t="shared" si="46"/>
        <v>40</v>
      </c>
      <c r="I339" s="21">
        <f t="shared" si="47"/>
        <v>15</v>
      </c>
      <c r="J339" s="12">
        <v>5</v>
      </c>
      <c r="K339" s="8">
        <v>0</v>
      </c>
      <c r="L339" s="12">
        <f t="shared" si="48"/>
        <v>5</v>
      </c>
      <c r="M339" s="8">
        <v>2</v>
      </c>
      <c r="N339" s="86">
        <f t="shared" si="49"/>
        <v>3</v>
      </c>
      <c r="O339" s="167"/>
    </row>
    <row r="340" spans="1:15">
      <c r="A340" s="2">
        <v>21</v>
      </c>
      <c r="B340" s="2" t="s">
        <v>32</v>
      </c>
      <c r="C340" s="10">
        <v>10</v>
      </c>
      <c r="D340" s="21">
        <v>0</v>
      </c>
      <c r="E340" s="21">
        <v>0</v>
      </c>
      <c r="F340" s="26">
        <f t="shared" si="45"/>
        <v>10</v>
      </c>
      <c r="G340" s="21">
        <v>7.5</v>
      </c>
      <c r="H340" s="8">
        <f t="shared" si="46"/>
        <v>75</v>
      </c>
      <c r="I340" s="21">
        <f t="shared" si="47"/>
        <v>2.5</v>
      </c>
      <c r="J340" s="12">
        <v>2</v>
      </c>
      <c r="K340" s="8">
        <v>0</v>
      </c>
      <c r="L340" s="12">
        <f t="shared" si="48"/>
        <v>2</v>
      </c>
      <c r="M340" s="8">
        <v>1</v>
      </c>
      <c r="N340" s="86">
        <f t="shared" si="49"/>
        <v>1</v>
      </c>
      <c r="O340" s="167"/>
    </row>
    <row r="341" spans="1:15">
      <c r="A341" s="2">
        <v>22</v>
      </c>
      <c r="B341" s="88" t="s">
        <v>33</v>
      </c>
      <c r="C341" s="10">
        <v>45</v>
      </c>
      <c r="D341" s="21">
        <v>0</v>
      </c>
      <c r="E341" s="21">
        <v>0</v>
      </c>
      <c r="F341" s="26">
        <f t="shared" si="45"/>
        <v>45</v>
      </c>
      <c r="G341" s="21">
        <v>35.58</v>
      </c>
      <c r="H341" s="8">
        <f t="shared" si="46"/>
        <v>79.066666666666663</v>
      </c>
      <c r="I341" s="21">
        <f t="shared" si="47"/>
        <v>9.4200000000000017</v>
      </c>
      <c r="J341" s="12">
        <v>9</v>
      </c>
      <c r="K341" s="8">
        <v>0</v>
      </c>
      <c r="L341" s="12">
        <f t="shared" si="48"/>
        <v>9</v>
      </c>
      <c r="M341" s="8">
        <v>6</v>
      </c>
      <c r="N341" s="86">
        <f t="shared" si="49"/>
        <v>3</v>
      </c>
      <c r="O341" s="167"/>
    </row>
    <row r="342" spans="1:15">
      <c r="A342" s="2">
        <v>23</v>
      </c>
      <c r="B342" s="88" t="s">
        <v>34</v>
      </c>
      <c r="C342" s="10">
        <v>15</v>
      </c>
      <c r="D342" s="21">
        <v>0</v>
      </c>
      <c r="E342" s="21">
        <v>0</v>
      </c>
      <c r="F342" s="26">
        <f t="shared" si="45"/>
        <v>15</v>
      </c>
      <c r="G342" s="21">
        <v>15</v>
      </c>
      <c r="H342" s="8">
        <f t="shared" si="46"/>
        <v>100</v>
      </c>
      <c r="I342" s="21">
        <f t="shared" si="47"/>
        <v>0</v>
      </c>
      <c r="J342" s="12">
        <v>3</v>
      </c>
      <c r="K342" s="8">
        <v>0</v>
      </c>
      <c r="L342" s="12">
        <f t="shared" si="48"/>
        <v>3</v>
      </c>
      <c r="M342" s="8">
        <v>3</v>
      </c>
      <c r="N342" s="86">
        <f t="shared" si="49"/>
        <v>0</v>
      </c>
      <c r="O342" s="167"/>
    </row>
    <row r="343" spans="1:15">
      <c r="A343" s="2">
        <v>24</v>
      </c>
      <c r="B343" s="88" t="s">
        <v>36</v>
      </c>
      <c r="C343" s="10">
        <v>8.85</v>
      </c>
      <c r="D343" s="21">
        <v>0</v>
      </c>
      <c r="E343" s="21">
        <v>0</v>
      </c>
      <c r="F343" s="26">
        <f t="shared" si="45"/>
        <v>8.85</v>
      </c>
      <c r="G343" s="21">
        <v>7.25</v>
      </c>
      <c r="H343" s="8">
        <f t="shared" si="46"/>
        <v>81.920903954802256</v>
      </c>
      <c r="I343" s="21">
        <f t="shared" si="47"/>
        <v>1.5999999999999996</v>
      </c>
      <c r="J343" s="12">
        <v>2</v>
      </c>
      <c r="K343" s="8">
        <v>0</v>
      </c>
      <c r="L343" s="12">
        <f t="shared" si="48"/>
        <v>2</v>
      </c>
      <c r="M343" s="8">
        <v>1</v>
      </c>
      <c r="N343" s="86">
        <f t="shared" si="49"/>
        <v>1</v>
      </c>
      <c r="O343" s="167"/>
    </row>
    <row r="344" spans="1:15">
      <c r="A344" s="2">
        <v>25</v>
      </c>
      <c r="B344" s="2" t="s">
        <v>35</v>
      </c>
      <c r="C344" s="10">
        <v>10</v>
      </c>
      <c r="D344" s="21">
        <v>0</v>
      </c>
      <c r="E344" s="21">
        <v>0</v>
      </c>
      <c r="F344" s="26">
        <f t="shared" si="45"/>
        <v>10</v>
      </c>
      <c r="G344" s="21">
        <v>0</v>
      </c>
      <c r="H344" s="8">
        <f t="shared" si="46"/>
        <v>0</v>
      </c>
      <c r="I344" s="21">
        <f t="shared" si="47"/>
        <v>10</v>
      </c>
      <c r="J344" s="12">
        <v>2</v>
      </c>
      <c r="K344" s="8">
        <v>0</v>
      </c>
      <c r="L344" s="12">
        <f t="shared" si="48"/>
        <v>2</v>
      </c>
      <c r="M344" s="8">
        <v>0</v>
      </c>
      <c r="N344" s="86">
        <f t="shared" si="49"/>
        <v>2</v>
      </c>
      <c r="O344" s="167"/>
    </row>
    <row r="345" spans="1:15">
      <c r="A345" s="2">
        <v>26</v>
      </c>
      <c r="B345" s="88" t="s">
        <v>37</v>
      </c>
      <c r="C345" s="10">
        <v>10</v>
      </c>
      <c r="D345" s="21">
        <v>0</v>
      </c>
      <c r="E345" s="21">
        <v>0</v>
      </c>
      <c r="F345" s="26">
        <f t="shared" si="45"/>
        <v>10</v>
      </c>
      <c r="G345" s="21">
        <v>0</v>
      </c>
      <c r="H345" s="8">
        <f t="shared" si="46"/>
        <v>0</v>
      </c>
      <c r="I345" s="21">
        <f t="shared" si="47"/>
        <v>10</v>
      </c>
      <c r="J345" s="12">
        <v>3</v>
      </c>
      <c r="K345" s="8">
        <v>0</v>
      </c>
      <c r="L345" s="12">
        <f t="shared" si="48"/>
        <v>3</v>
      </c>
      <c r="M345" s="8">
        <v>1</v>
      </c>
      <c r="N345" s="86">
        <f t="shared" si="49"/>
        <v>2</v>
      </c>
      <c r="O345" s="167"/>
    </row>
    <row r="346" spans="1:15">
      <c r="A346" s="2">
        <v>27</v>
      </c>
      <c r="B346" s="2" t="s">
        <v>38</v>
      </c>
      <c r="C346" s="10">
        <v>20</v>
      </c>
      <c r="D346" s="21">
        <v>0</v>
      </c>
      <c r="E346" s="21">
        <v>0</v>
      </c>
      <c r="F346" s="26">
        <f t="shared" si="45"/>
        <v>20</v>
      </c>
      <c r="G346" s="21">
        <v>0</v>
      </c>
      <c r="H346" s="8">
        <f t="shared" si="46"/>
        <v>0</v>
      </c>
      <c r="I346" s="21">
        <f t="shared" si="47"/>
        <v>20</v>
      </c>
      <c r="J346" s="12">
        <v>4</v>
      </c>
      <c r="K346" s="8">
        <v>0</v>
      </c>
      <c r="L346" s="12">
        <f t="shared" si="48"/>
        <v>4</v>
      </c>
      <c r="M346" s="8">
        <v>0</v>
      </c>
      <c r="N346" s="86">
        <f t="shared" si="49"/>
        <v>4</v>
      </c>
      <c r="O346" s="167"/>
    </row>
    <row r="347" spans="1:15">
      <c r="A347" s="2">
        <v>28</v>
      </c>
      <c r="B347" s="88" t="s">
        <v>39</v>
      </c>
      <c r="C347" s="10">
        <v>5</v>
      </c>
      <c r="D347" s="21">
        <v>0</v>
      </c>
      <c r="E347" s="21">
        <v>0</v>
      </c>
      <c r="F347" s="26">
        <f t="shared" si="45"/>
        <v>5</v>
      </c>
      <c r="G347" s="21">
        <v>0</v>
      </c>
      <c r="H347" s="8">
        <f t="shared" si="46"/>
        <v>0</v>
      </c>
      <c r="I347" s="21">
        <f t="shared" si="47"/>
        <v>5</v>
      </c>
      <c r="J347" s="12">
        <v>2</v>
      </c>
      <c r="K347" s="8">
        <v>0</v>
      </c>
      <c r="L347" s="12">
        <f t="shared" si="48"/>
        <v>2</v>
      </c>
      <c r="M347" s="8">
        <v>0</v>
      </c>
      <c r="N347" s="86">
        <f t="shared" si="49"/>
        <v>2</v>
      </c>
      <c r="O347" s="167"/>
    </row>
    <row r="348" spans="1:15">
      <c r="A348" s="2">
        <v>29</v>
      </c>
      <c r="B348" s="2" t="s">
        <v>40</v>
      </c>
      <c r="C348" s="10">
        <v>5.4</v>
      </c>
      <c r="D348" s="21">
        <v>0</v>
      </c>
      <c r="E348" s="21">
        <v>0</v>
      </c>
      <c r="F348" s="26">
        <f t="shared" si="45"/>
        <v>5.4</v>
      </c>
      <c r="G348" s="21">
        <v>0</v>
      </c>
      <c r="H348" s="8">
        <f t="shared" si="46"/>
        <v>0</v>
      </c>
      <c r="I348" s="21">
        <f t="shared" si="47"/>
        <v>5.4</v>
      </c>
      <c r="J348" s="12">
        <v>2</v>
      </c>
      <c r="K348" s="8">
        <v>0</v>
      </c>
      <c r="L348" s="12">
        <f t="shared" si="48"/>
        <v>2</v>
      </c>
      <c r="M348" s="8">
        <v>0</v>
      </c>
      <c r="N348" s="86">
        <f t="shared" si="49"/>
        <v>2</v>
      </c>
      <c r="O348" s="167"/>
    </row>
    <row r="349" spans="1:15">
      <c r="A349" s="2">
        <v>30</v>
      </c>
      <c r="B349" s="2" t="s">
        <v>41</v>
      </c>
      <c r="C349" s="10">
        <v>25</v>
      </c>
      <c r="D349" s="21">
        <v>0</v>
      </c>
      <c r="E349" s="21">
        <v>0</v>
      </c>
      <c r="F349" s="26">
        <f t="shared" si="45"/>
        <v>25</v>
      </c>
      <c r="G349" s="21">
        <v>0</v>
      </c>
      <c r="H349" s="8">
        <f t="shared" si="46"/>
        <v>0</v>
      </c>
      <c r="I349" s="21">
        <f t="shared" si="47"/>
        <v>25</v>
      </c>
      <c r="J349" s="12">
        <v>5</v>
      </c>
      <c r="K349" s="8">
        <v>0</v>
      </c>
      <c r="L349" s="12">
        <f t="shared" si="48"/>
        <v>5</v>
      </c>
      <c r="M349" s="8">
        <v>0</v>
      </c>
      <c r="N349" s="86">
        <f t="shared" si="49"/>
        <v>5</v>
      </c>
      <c r="O349" s="167"/>
    </row>
    <row r="350" spans="1:15">
      <c r="A350" s="8"/>
      <c r="B350" s="9" t="s">
        <v>42</v>
      </c>
      <c r="C350" s="28">
        <v>373.03</v>
      </c>
      <c r="D350" s="28">
        <f>SUM(D320:D349)</f>
        <v>0</v>
      </c>
      <c r="E350" s="28">
        <f>SUM(E320:E349)</f>
        <v>0</v>
      </c>
      <c r="F350" s="26">
        <f t="shared" si="45"/>
        <v>373.03</v>
      </c>
      <c r="G350" s="28">
        <f>SUM(G320:G349)</f>
        <v>147.11000000000001</v>
      </c>
      <c r="H350" s="8">
        <f t="shared" si="46"/>
        <v>39.436506447202646</v>
      </c>
      <c r="I350" s="21">
        <f t="shared" si="47"/>
        <v>225.91999999999996</v>
      </c>
      <c r="J350" s="59">
        <v>88</v>
      </c>
      <c r="K350" s="29">
        <f>SUM(K320:K349)</f>
        <v>0</v>
      </c>
      <c r="L350" s="59">
        <f t="shared" si="48"/>
        <v>88</v>
      </c>
      <c r="M350" s="29">
        <f>SUM(M320:M349)</f>
        <v>30</v>
      </c>
      <c r="N350" s="133">
        <f t="shared" si="49"/>
        <v>58</v>
      </c>
      <c r="O350" s="29"/>
    </row>
    <row r="351" spans="1:15" ht="32.25" customHeight="1">
      <c r="A351" s="258" t="s">
        <v>147</v>
      </c>
      <c r="B351" s="258"/>
      <c r="C351" s="258"/>
      <c r="D351" s="258"/>
      <c r="E351" s="258"/>
      <c r="F351" s="258"/>
      <c r="G351" s="258"/>
      <c r="H351" s="258"/>
      <c r="I351" s="258"/>
      <c r="J351" s="258"/>
      <c r="K351" s="258"/>
      <c r="L351" s="258"/>
      <c r="M351" s="258"/>
      <c r="N351" s="258"/>
      <c r="O351" s="259"/>
    </row>
    <row r="352" spans="1:15">
      <c r="A352" s="245" t="s">
        <v>0</v>
      </c>
      <c r="B352" s="245" t="s">
        <v>1</v>
      </c>
      <c r="C352" s="245" t="s">
        <v>4</v>
      </c>
      <c r="D352" s="245"/>
      <c r="E352" s="245"/>
      <c r="F352" s="245"/>
      <c r="G352" s="245"/>
      <c r="H352" s="245"/>
      <c r="I352" s="245"/>
      <c r="J352" s="260" t="s">
        <v>63</v>
      </c>
      <c r="K352" s="261"/>
      <c r="L352" s="261"/>
      <c r="M352" s="261"/>
      <c r="N352" s="261"/>
      <c r="O352" s="262"/>
    </row>
    <row r="353" spans="1:15" ht="51">
      <c r="A353" s="245"/>
      <c r="B353" s="245"/>
      <c r="C353" s="178" t="s">
        <v>69</v>
      </c>
      <c r="D353" s="178" t="s">
        <v>50</v>
      </c>
      <c r="E353" s="178" t="s">
        <v>6</v>
      </c>
      <c r="F353" s="178" t="s">
        <v>7</v>
      </c>
      <c r="G353" s="178" t="s">
        <v>8</v>
      </c>
      <c r="H353" s="178" t="s">
        <v>9</v>
      </c>
      <c r="I353" s="178" t="s">
        <v>10</v>
      </c>
      <c r="J353" s="178" t="s">
        <v>76</v>
      </c>
      <c r="K353" s="178" t="s">
        <v>77</v>
      </c>
      <c r="L353" s="178" t="s">
        <v>79</v>
      </c>
      <c r="M353" s="178" t="s">
        <v>11</v>
      </c>
      <c r="N353" s="178" t="s">
        <v>12</v>
      </c>
      <c r="O353" s="71" t="s">
        <v>47</v>
      </c>
    </row>
    <row r="354" spans="1:15">
      <c r="A354" s="23">
        <v>1</v>
      </c>
      <c r="B354" s="23">
        <v>2</v>
      </c>
      <c r="C354" s="23">
        <v>3</v>
      </c>
      <c r="D354" s="23">
        <v>4</v>
      </c>
      <c r="E354" s="23">
        <v>5</v>
      </c>
      <c r="F354" s="23">
        <v>6</v>
      </c>
      <c r="G354" s="23">
        <v>7</v>
      </c>
      <c r="H354" s="23">
        <v>8</v>
      </c>
      <c r="I354" s="23">
        <v>9</v>
      </c>
      <c r="J354" s="23">
        <v>10</v>
      </c>
      <c r="K354" s="23">
        <v>11</v>
      </c>
      <c r="L354" s="23">
        <v>12</v>
      </c>
      <c r="M354" s="23">
        <v>13</v>
      </c>
      <c r="N354" s="23">
        <v>14</v>
      </c>
      <c r="O354" s="23">
        <v>15</v>
      </c>
    </row>
    <row r="355" spans="1:15">
      <c r="A355" s="2">
        <v>1</v>
      </c>
      <c r="B355" s="88" t="s">
        <v>13</v>
      </c>
      <c r="C355" s="10">
        <v>0</v>
      </c>
      <c r="D355" s="21">
        <v>0</v>
      </c>
      <c r="E355" s="21">
        <v>0</v>
      </c>
      <c r="F355" s="26">
        <f t="shared" ref="F355:F385" si="50">SUM(C355:E355)</f>
        <v>0</v>
      </c>
      <c r="G355" s="21">
        <v>0</v>
      </c>
      <c r="H355" s="8" t="e">
        <f t="shared" ref="H355:H385" si="51">G355/F355*100</f>
        <v>#DIV/0!</v>
      </c>
      <c r="I355" s="21">
        <f t="shared" ref="I355:I385" si="52">F355-G355</f>
        <v>0</v>
      </c>
      <c r="J355" s="12">
        <v>3</v>
      </c>
      <c r="K355" s="8">
        <v>0</v>
      </c>
      <c r="L355" s="12">
        <f t="shared" ref="L355:L385" si="53">SUM(J355:K355)</f>
        <v>3</v>
      </c>
      <c r="M355" s="8">
        <v>0</v>
      </c>
      <c r="N355" s="86">
        <f t="shared" ref="N355:N385" si="54">L355-M355</f>
        <v>3</v>
      </c>
      <c r="O355" s="179"/>
    </row>
    <row r="356" spans="1:15">
      <c r="A356" s="2">
        <v>2</v>
      </c>
      <c r="B356" s="2" t="s">
        <v>14</v>
      </c>
      <c r="C356" s="10">
        <v>20</v>
      </c>
      <c r="D356" s="21">
        <v>0</v>
      </c>
      <c r="E356" s="21">
        <v>0</v>
      </c>
      <c r="F356" s="26">
        <f t="shared" si="50"/>
        <v>20</v>
      </c>
      <c r="G356" s="21">
        <v>0</v>
      </c>
      <c r="H356" s="8">
        <f t="shared" si="51"/>
        <v>0</v>
      </c>
      <c r="I356" s="21">
        <f t="shared" si="52"/>
        <v>20</v>
      </c>
      <c r="J356" s="12">
        <v>4</v>
      </c>
      <c r="K356" s="8">
        <v>0</v>
      </c>
      <c r="L356" s="12">
        <f t="shared" si="53"/>
        <v>4</v>
      </c>
      <c r="M356" s="8">
        <v>0</v>
      </c>
      <c r="N356" s="86">
        <f t="shared" si="54"/>
        <v>4</v>
      </c>
      <c r="O356" s="179"/>
    </row>
    <row r="357" spans="1:15">
      <c r="A357" s="2">
        <v>3</v>
      </c>
      <c r="B357" s="88" t="s">
        <v>15</v>
      </c>
      <c r="C357" s="10">
        <v>14.5</v>
      </c>
      <c r="D357" s="21">
        <v>0</v>
      </c>
      <c r="E357" s="21">
        <v>0</v>
      </c>
      <c r="F357" s="26">
        <f t="shared" si="50"/>
        <v>14.5</v>
      </c>
      <c r="G357" s="26">
        <v>3.5</v>
      </c>
      <c r="H357" s="8">
        <f t="shared" si="51"/>
        <v>24.137931034482758</v>
      </c>
      <c r="I357" s="21">
        <f t="shared" si="52"/>
        <v>11</v>
      </c>
      <c r="J357" s="12">
        <v>4</v>
      </c>
      <c r="K357" s="8">
        <v>0</v>
      </c>
      <c r="L357" s="12">
        <f t="shared" si="53"/>
        <v>4</v>
      </c>
      <c r="M357" s="8">
        <v>0</v>
      </c>
      <c r="N357" s="86">
        <f t="shared" si="54"/>
        <v>4</v>
      </c>
      <c r="O357" s="179"/>
    </row>
    <row r="358" spans="1:15">
      <c r="A358" s="2">
        <v>4</v>
      </c>
      <c r="B358" s="2" t="s">
        <v>16</v>
      </c>
      <c r="C358" s="10">
        <v>10</v>
      </c>
      <c r="D358" s="21">
        <v>0</v>
      </c>
      <c r="E358" s="21">
        <v>0</v>
      </c>
      <c r="F358" s="26">
        <f t="shared" si="50"/>
        <v>10</v>
      </c>
      <c r="G358" s="21">
        <v>10</v>
      </c>
      <c r="H358" s="8">
        <f t="shared" si="51"/>
        <v>100</v>
      </c>
      <c r="I358" s="21">
        <f t="shared" si="52"/>
        <v>0</v>
      </c>
      <c r="J358" s="12">
        <v>2</v>
      </c>
      <c r="K358" s="8">
        <v>0</v>
      </c>
      <c r="L358" s="12">
        <f t="shared" si="53"/>
        <v>2</v>
      </c>
      <c r="M358" s="8">
        <v>1</v>
      </c>
      <c r="N358" s="86">
        <f t="shared" si="54"/>
        <v>1</v>
      </c>
      <c r="O358" s="179"/>
    </row>
    <row r="359" spans="1:15">
      <c r="A359" s="2">
        <v>5</v>
      </c>
      <c r="B359" s="88" t="s">
        <v>80</v>
      </c>
      <c r="C359" s="10">
        <v>25</v>
      </c>
      <c r="D359" s="26">
        <v>0</v>
      </c>
      <c r="E359" s="26">
        <v>0</v>
      </c>
      <c r="F359" s="26">
        <f t="shared" si="50"/>
        <v>25</v>
      </c>
      <c r="G359" s="21">
        <v>5</v>
      </c>
      <c r="H359" s="8">
        <f t="shared" si="51"/>
        <v>20</v>
      </c>
      <c r="I359" s="21">
        <f t="shared" si="52"/>
        <v>20</v>
      </c>
      <c r="J359" s="12">
        <v>5</v>
      </c>
      <c r="K359" s="8">
        <v>0</v>
      </c>
      <c r="L359" s="12">
        <f t="shared" si="53"/>
        <v>5</v>
      </c>
      <c r="M359" s="8">
        <v>1</v>
      </c>
      <c r="N359" s="86">
        <f t="shared" si="54"/>
        <v>4</v>
      </c>
      <c r="O359" s="179"/>
    </row>
    <row r="360" spans="1:15">
      <c r="A360" s="2">
        <v>6</v>
      </c>
      <c r="B360" s="2" t="s">
        <v>17</v>
      </c>
      <c r="C360" s="10">
        <v>0</v>
      </c>
      <c r="D360" s="21">
        <v>0</v>
      </c>
      <c r="E360" s="21">
        <v>0</v>
      </c>
      <c r="F360" s="26">
        <f t="shared" si="50"/>
        <v>0</v>
      </c>
      <c r="G360" s="21">
        <v>0</v>
      </c>
      <c r="H360" s="8" t="e">
        <f t="shared" si="51"/>
        <v>#DIV/0!</v>
      </c>
      <c r="I360" s="21">
        <f t="shared" si="52"/>
        <v>0</v>
      </c>
      <c r="J360" s="12">
        <v>0</v>
      </c>
      <c r="K360" s="8">
        <v>0</v>
      </c>
      <c r="L360" s="12">
        <f t="shared" si="53"/>
        <v>0</v>
      </c>
      <c r="M360" s="8">
        <v>0</v>
      </c>
      <c r="N360" s="86">
        <f t="shared" si="54"/>
        <v>0</v>
      </c>
      <c r="O360" s="179"/>
    </row>
    <row r="361" spans="1:15">
      <c r="A361" s="2">
        <v>7</v>
      </c>
      <c r="B361" s="88" t="s">
        <v>18</v>
      </c>
      <c r="C361" s="10">
        <v>20</v>
      </c>
      <c r="D361" s="21">
        <v>0</v>
      </c>
      <c r="E361" s="21">
        <v>0</v>
      </c>
      <c r="F361" s="26">
        <f t="shared" si="50"/>
        <v>20</v>
      </c>
      <c r="G361" s="21">
        <v>0</v>
      </c>
      <c r="H361" s="8">
        <f t="shared" si="51"/>
        <v>0</v>
      </c>
      <c r="I361" s="21">
        <f t="shared" si="52"/>
        <v>20</v>
      </c>
      <c r="J361" s="12">
        <v>4</v>
      </c>
      <c r="K361" s="8">
        <v>0</v>
      </c>
      <c r="L361" s="12">
        <f t="shared" si="53"/>
        <v>4</v>
      </c>
      <c r="M361" s="8">
        <v>0</v>
      </c>
      <c r="N361" s="86">
        <f t="shared" si="54"/>
        <v>4</v>
      </c>
      <c r="O361" s="179"/>
    </row>
    <row r="362" spans="1:15">
      <c r="A362" s="2">
        <v>8</v>
      </c>
      <c r="B362" s="2" t="s">
        <v>19</v>
      </c>
      <c r="C362" s="10">
        <v>3.08</v>
      </c>
      <c r="D362" s="21">
        <v>0</v>
      </c>
      <c r="E362" s="21">
        <v>0</v>
      </c>
      <c r="F362" s="26">
        <f t="shared" si="50"/>
        <v>3.08</v>
      </c>
      <c r="G362" s="21">
        <v>3.08</v>
      </c>
      <c r="H362" s="8">
        <f t="shared" si="51"/>
        <v>100</v>
      </c>
      <c r="I362" s="21">
        <f t="shared" si="52"/>
        <v>0</v>
      </c>
      <c r="J362" s="12">
        <v>1</v>
      </c>
      <c r="K362" s="8">
        <v>0</v>
      </c>
      <c r="L362" s="12">
        <f t="shared" si="53"/>
        <v>1</v>
      </c>
      <c r="M362" s="8">
        <v>1</v>
      </c>
      <c r="N362" s="86">
        <f t="shared" si="54"/>
        <v>0</v>
      </c>
      <c r="O362" s="179"/>
    </row>
    <row r="363" spans="1:15">
      <c r="A363" s="2">
        <v>9</v>
      </c>
      <c r="B363" s="88" t="s">
        <v>20</v>
      </c>
      <c r="C363" s="10">
        <v>6.5</v>
      </c>
      <c r="D363" s="21">
        <v>0</v>
      </c>
      <c r="E363" s="21">
        <v>0</v>
      </c>
      <c r="F363" s="26">
        <f t="shared" si="50"/>
        <v>6.5</v>
      </c>
      <c r="G363" s="21">
        <v>6.5</v>
      </c>
      <c r="H363" s="8">
        <f t="shared" si="51"/>
        <v>100</v>
      </c>
      <c r="I363" s="21">
        <f t="shared" si="52"/>
        <v>0</v>
      </c>
      <c r="J363" s="12">
        <v>3</v>
      </c>
      <c r="K363" s="8">
        <v>0</v>
      </c>
      <c r="L363" s="12">
        <f t="shared" si="53"/>
        <v>3</v>
      </c>
      <c r="M363" s="8">
        <v>3</v>
      </c>
      <c r="N363" s="86">
        <f t="shared" si="54"/>
        <v>0</v>
      </c>
      <c r="O363" s="179"/>
    </row>
    <row r="364" spans="1:15">
      <c r="A364" s="2">
        <v>10</v>
      </c>
      <c r="B364" s="2" t="s">
        <v>21</v>
      </c>
      <c r="C364" s="10">
        <v>10</v>
      </c>
      <c r="D364" s="21">
        <v>0</v>
      </c>
      <c r="E364" s="21">
        <v>0</v>
      </c>
      <c r="F364" s="26">
        <f t="shared" si="50"/>
        <v>10</v>
      </c>
      <c r="G364" s="21">
        <v>10</v>
      </c>
      <c r="H364" s="8">
        <f t="shared" si="51"/>
        <v>100</v>
      </c>
      <c r="I364" s="21">
        <f t="shared" si="52"/>
        <v>0</v>
      </c>
      <c r="J364" s="12">
        <v>2</v>
      </c>
      <c r="K364" s="8">
        <v>0</v>
      </c>
      <c r="L364" s="12">
        <f t="shared" si="53"/>
        <v>2</v>
      </c>
      <c r="M364" s="8">
        <v>2</v>
      </c>
      <c r="N364" s="86">
        <f t="shared" si="54"/>
        <v>0</v>
      </c>
      <c r="O364" s="179"/>
    </row>
    <row r="365" spans="1:15">
      <c r="A365" s="2">
        <v>11</v>
      </c>
      <c r="B365" s="88" t="s">
        <v>22</v>
      </c>
      <c r="C365" s="10">
        <v>30</v>
      </c>
      <c r="D365" s="21">
        <v>0</v>
      </c>
      <c r="E365" s="21">
        <v>0</v>
      </c>
      <c r="F365" s="26">
        <f t="shared" si="50"/>
        <v>30</v>
      </c>
      <c r="G365" s="21">
        <v>26.6</v>
      </c>
      <c r="H365" s="8">
        <f t="shared" si="51"/>
        <v>88.666666666666671</v>
      </c>
      <c r="I365" s="21">
        <f t="shared" si="52"/>
        <v>3.3999999999999986</v>
      </c>
      <c r="J365" s="12">
        <v>7</v>
      </c>
      <c r="K365" s="8">
        <v>0</v>
      </c>
      <c r="L365" s="12">
        <f t="shared" si="53"/>
        <v>7</v>
      </c>
      <c r="M365" s="8">
        <v>1</v>
      </c>
      <c r="N365" s="86">
        <f t="shared" si="54"/>
        <v>6</v>
      </c>
      <c r="O365" s="179"/>
    </row>
    <row r="366" spans="1:15">
      <c r="A366" s="2">
        <v>12</v>
      </c>
      <c r="B366" s="88" t="s">
        <v>23</v>
      </c>
      <c r="C366" s="10">
        <v>11.2</v>
      </c>
      <c r="D366" s="21">
        <v>0</v>
      </c>
      <c r="E366" s="21">
        <v>0</v>
      </c>
      <c r="F366" s="26">
        <f t="shared" si="50"/>
        <v>11.2</v>
      </c>
      <c r="G366" s="21">
        <v>6.2</v>
      </c>
      <c r="H366" s="8">
        <f t="shared" si="51"/>
        <v>55.357142857142861</v>
      </c>
      <c r="I366" s="21">
        <f t="shared" si="52"/>
        <v>4.9999999999999991</v>
      </c>
      <c r="J366" s="12">
        <v>3</v>
      </c>
      <c r="K366" s="8">
        <v>0</v>
      </c>
      <c r="L366" s="12">
        <f t="shared" si="53"/>
        <v>3</v>
      </c>
      <c r="M366" s="8">
        <v>2</v>
      </c>
      <c r="N366" s="86">
        <f t="shared" si="54"/>
        <v>1</v>
      </c>
      <c r="O366" s="179"/>
    </row>
    <row r="367" spans="1:15">
      <c r="A367" s="2">
        <v>13</v>
      </c>
      <c r="B367" s="88" t="s">
        <v>24</v>
      </c>
      <c r="C367" s="10">
        <v>10</v>
      </c>
      <c r="D367" s="21">
        <v>0</v>
      </c>
      <c r="E367" s="21">
        <v>0</v>
      </c>
      <c r="F367" s="26">
        <f t="shared" si="50"/>
        <v>10</v>
      </c>
      <c r="G367" s="21">
        <v>10</v>
      </c>
      <c r="H367" s="8">
        <f t="shared" si="51"/>
        <v>100</v>
      </c>
      <c r="I367" s="21">
        <f t="shared" si="52"/>
        <v>0</v>
      </c>
      <c r="J367" s="12">
        <v>2</v>
      </c>
      <c r="K367" s="8">
        <v>0</v>
      </c>
      <c r="L367" s="12">
        <f t="shared" si="53"/>
        <v>2</v>
      </c>
      <c r="M367" s="8">
        <v>2</v>
      </c>
      <c r="N367" s="86">
        <f t="shared" si="54"/>
        <v>0</v>
      </c>
      <c r="O367" s="179"/>
    </row>
    <row r="368" spans="1:15">
      <c r="A368" s="2">
        <v>14</v>
      </c>
      <c r="B368" s="88" t="s">
        <v>25</v>
      </c>
      <c r="C368" s="10">
        <v>0</v>
      </c>
      <c r="D368" s="21">
        <v>0</v>
      </c>
      <c r="E368" s="21">
        <v>0</v>
      </c>
      <c r="F368" s="26">
        <f t="shared" si="50"/>
        <v>0</v>
      </c>
      <c r="G368" s="21">
        <v>0</v>
      </c>
      <c r="H368" s="8" t="e">
        <f t="shared" si="51"/>
        <v>#DIV/0!</v>
      </c>
      <c r="I368" s="21">
        <f t="shared" si="52"/>
        <v>0</v>
      </c>
      <c r="J368" s="12">
        <v>0</v>
      </c>
      <c r="K368" s="8">
        <v>0</v>
      </c>
      <c r="L368" s="12">
        <f t="shared" si="53"/>
        <v>0</v>
      </c>
      <c r="M368" s="8">
        <v>0</v>
      </c>
      <c r="N368" s="86">
        <f t="shared" si="54"/>
        <v>0</v>
      </c>
      <c r="O368" s="179"/>
    </row>
    <row r="369" spans="1:15">
      <c r="A369" s="2">
        <v>15</v>
      </c>
      <c r="B369" s="88" t="s">
        <v>26</v>
      </c>
      <c r="C369" s="10">
        <v>20</v>
      </c>
      <c r="D369" s="21">
        <v>0</v>
      </c>
      <c r="E369" s="21">
        <v>0</v>
      </c>
      <c r="F369" s="26">
        <f t="shared" si="50"/>
        <v>20</v>
      </c>
      <c r="G369" s="21">
        <v>0</v>
      </c>
      <c r="H369" s="8">
        <f t="shared" si="51"/>
        <v>0</v>
      </c>
      <c r="I369" s="21">
        <f t="shared" si="52"/>
        <v>20</v>
      </c>
      <c r="J369" s="12">
        <v>4</v>
      </c>
      <c r="K369" s="8">
        <v>0</v>
      </c>
      <c r="L369" s="12">
        <f t="shared" si="53"/>
        <v>4</v>
      </c>
      <c r="M369" s="8">
        <v>0</v>
      </c>
      <c r="N369" s="86">
        <f t="shared" si="54"/>
        <v>4</v>
      </c>
      <c r="O369" s="179"/>
    </row>
    <row r="370" spans="1:15">
      <c r="A370" s="2">
        <v>16</v>
      </c>
      <c r="B370" s="88" t="s">
        <v>27</v>
      </c>
      <c r="C370" s="10">
        <v>11.5</v>
      </c>
      <c r="D370" s="21">
        <v>0</v>
      </c>
      <c r="E370" s="21">
        <v>0</v>
      </c>
      <c r="F370" s="26">
        <f t="shared" si="50"/>
        <v>11.5</v>
      </c>
      <c r="G370" s="21">
        <v>6.5</v>
      </c>
      <c r="H370" s="8">
        <f t="shared" si="51"/>
        <v>56.521739130434781</v>
      </c>
      <c r="I370" s="21">
        <f t="shared" si="52"/>
        <v>5</v>
      </c>
      <c r="J370" s="12">
        <v>4</v>
      </c>
      <c r="K370" s="8">
        <v>0</v>
      </c>
      <c r="L370" s="12">
        <f t="shared" si="53"/>
        <v>4</v>
      </c>
      <c r="M370" s="8">
        <v>3</v>
      </c>
      <c r="N370" s="86">
        <f t="shared" si="54"/>
        <v>1</v>
      </c>
      <c r="O370" s="179"/>
    </row>
    <row r="371" spans="1:15">
      <c r="A371" s="2">
        <v>17</v>
      </c>
      <c r="B371" s="88" t="s">
        <v>28</v>
      </c>
      <c r="C371" s="10">
        <v>2</v>
      </c>
      <c r="D371" s="21">
        <v>0</v>
      </c>
      <c r="E371" s="21">
        <v>0</v>
      </c>
      <c r="F371" s="26">
        <f t="shared" si="50"/>
        <v>2</v>
      </c>
      <c r="G371" s="21">
        <v>0</v>
      </c>
      <c r="H371" s="8">
        <f t="shared" si="51"/>
        <v>0</v>
      </c>
      <c r="I371" s="21">
        <f t="shared" si="52"/>
        <v>2</v>
      </c>
      <c r="J371" s="12">
        <v>1</v>
      </c>
      <c r="K371" s="8">
        <v>0</v>
      </c>
      <c r="L371" s="12">
        <f t="shared" si="53"/>
        <v>1</v>
      </c>
      <c r="M371" s="8">
        <v>0</v>
      </c>
      <c r="N371" s="86">
        <f t="shared" si="54"/>
        <v>1</v>
      </c>
      <c r="O371" s="179"/>
    </row>
    <row r="372" spans="1:15">
      <c r="A372" s="2">
        <v>18</v>
      </c>
      <c r="B372" s="2" t="s">
        <v>29</v>
      </c>
      <c r="C372" s="10">
        <v>0</v>
      </c>
      <c r="D372" s="21">
        <v>0</v>
      </c>
      <c r="E372" s="21">
        <v>0</v>
      </c>
      <c r="F372" s="26">
        <f t="shared" si="50"/>
        <v>0</v>
      </c>
      <c r="G372" s="21">
        <v>0</v>
      </c>
      <c r="H372" s="8" t="e">
        <f t="shared" si="51"/>
        <v>#DIV/0!</v>
      </c>
      <c r="I372" s="21">
        <f t="shared" si="52"/>
        <v>0</v>
      </c>
      <c r="J372" s="12">
        <v>0</v>
      </c>
      <c r="K372" s="8">
        <v>0</v>
      </c>
      <c r="L372" s="12">
        <f t="shared" si="53"/>
        <v>0</v>
      </c>
      <c r="M372" s="8">
        <v>0</v>
      </c>
      <c r="N372" s="86">
        <f t="shared" si="54"/>
        <v>0</v>
      </c>
      <c r="O372" s="179"/>
    </row>
    <row r="373" spans="1:15">
      <c r="A373" s="2">
        <v>19</v>
      </c>
      <c r="B373" s="88" t="s">
        <v>30</v>
      </c>
      <c r="C373" s="10">
        <v>0</v>
      </c>
      <c r="D373" s="21">
        <v>0</v>
      </c>
      <c r="E373" s="21">
        <v>0</v>
      </c>
      <c r="F373" s="26">
        <f t="shared" si="50"/>
        <v>0</v>
      </c>
      <c r="G373" s="21">
        <v>0</v>
      </c>
      <c r="H373" s="8" t="e">
        <f t="shared" si="51"/>
        <v>#DIV/0!</v>
      </c>
      <c r="I373" s="21">
        <f t="shared" si="52"/>
        <v>0</v>
      </c>
      <c r="J373" s="12">
        <v>0</v>
      </c>
      <c r="K373" s="8">
        <v>0</v>
      </c>
      <c r="L373" s="12">
        <f t="shared" si="53"/>
        <v>0</v>
      </c>
      <c r="M373" s="8">
        <v>0</v>
      </c>
      <c r="N373" s="86">
        <f t="shared" si="54"/>
        <v>0</v>
      </c>
      <c r="O373" s="179"/>
    </row>
    <row r="374" spans="1:15">
      <c r="A374" s="2">
        <v>20</v>
      </c>
      <c r="B374" s="2" t="s">
        <v>31</v>
      </c>
      <c r="C374" s="10">
        <v>25</v>
      </c>
      <c r="D374" s="21">
        <v>0</v>
      </c>
      <c r="E374" s="21">
        <v>0</v>
      </c>
      <c r="F374" s="26">
        <f t="shared" si="50"/>
        <v>25</v>
      </c>
      <c r="G374" s="21">
        <v>10</v>
      </c>
      <c r="H374" s="8">
        <f t="shared" si="51"/>
        <v>40</v>
      </c>
      <c r="I374" s="21">
        <f t="shared" si="52"/>
        <v>15</v>
      </c>
      <c r="J374" s="12">
        <v>5</v>
      </c>
      <c r="K374" s="8">
        <v>0</v>
      </c>
      <c r="L374" s="12">
        <f t="shared" si="53"/>
        <v>5</v>
      </c>
      <c r="M374" s="8">
        <v>2</v>
      </c>
      <c r="N374" s="86">
        <f t="shared" si="54"/>
        <v>3</v>
      </c>
      <c r="O374" s="179"/>
    </row>
    <row r="375" spans="1:15">
      <c r="A375" s="2">
        <v>21</v>
      </c>
      <c r="B375" s="88" t="s">
        <v>32</v>
      </c>
      <c r="C375" s="10">
        <v>10</v>
      </c>
      <c r="D375" s="21">
        <v>0</v>
      </c>
      <c r="E375" s="21">
        <v>0</v>
      </c>
      <c r="F375" s="26">
        <f t="shared" si="50"/>
        <v>10</v>
      </c>
      <c r="G375" s="21">
        <v>10</v>
      </c>
      <c r="H375" s="8">
        <f t="shared" si="51"/>
        <v>100</v>
      </c>
      <c r="I375" s="21">
        <f t="shared" si="52"/>
        <v>0</v>
      </c>
      <c r="J375" s="12">
        <v>2</v>
      </c>
      <c r="K375" s="8">
        <v>0</v>
      </c>
      <c r="L375" s="12">
        <f t="shared" si="53"/>
        <v>2</v>
      </c>
      <c r="M375" s="8">
        <v>2</v>
      </c>
      <c r="N375" s="86">
        <f t="shared" si="54"/>
        <v>0</v>
      </c>
      <c r="O375" s="179"/>
    </row>
    <row r="376" spans="1:15">
      <c r="A376" s="2">
        <v>22</v>
      </c>
      <c r="B376" s="88" t="s">
        <v>33</v>
      </c>
      <c r="C376" s="10">
        <v>45</v>
      </c>
      <c r="D376" s="21">
        <v>0</v>
      </c>
      <c r="E376" s="21">
        <v>0</v>
      </c>
      <c r="F376" s="26">
        <f t="shared" si="50"/>
        <v>45</v>
      </c>
      <c r="G376" s="21">
        <v>35.58</v>
      </c>
      <c r="H376" s="8">
        <f t="shared" si="51"/>
        <v>79.066666666666663</v>
      </c>
      <c r="I376" s="21">
        <f t="shared" si="52"/>
        <v>9.4200000000000017</v>
      </c>
      <c r="J376" s="12">
        <v>9</v>
      </c>
      <c r="K376" s="8">
        <v>0</v>
      </c>
      <c r="L376" s="12">
        <f t="shared" si="53"/>
        <v>9</v>
      </c>
      <c r="M376" s="8">
        <v>6</v>
      </c>
      <c r="N376" s="86">
        <f t="shared" si="54"/>
        <v>3</v>
      </c>
      <c r="O376" s="179"/>
    </row>
    <row r="377" spans="1:15">
      <c r="A377" s="2">
        <v>23</v>
      </c>
      <c r="B377" s="88" t="s">
        <v>34</v>
      </c>
      <c r="C377" s="10">
        <v>15</v>
      </c>
      <c r="D377" s="21">
        <v>0</v>
      </c>
      <c r="E377" s="21">
        <v>0</v>
      </c>
      <c r="F377" s="26">
        <f t="shared" si="50"/>
        <v>15</v>
      </c>
      <c r="G377" s="21">
        <v>15</v>
      </c>
      <c r="H377" s="8">
        <f t="shared" si="51"/>
        <v>100</v>
      </c>
      <c r="I377" s="21">
        <f t="shared" si="52"/>
        <v>0</v>
      </c>
      <c r="J377" s="12">
        <v>3</v>
      </c>
      <c r="K377" s="8">
        <v>0</v>
      </c>
      <c r="L377" s="12">
        <f t="shared" si="53"/>
        <v>3</v>
      </c>
      <c r="M377" s="8">
        <v>3</v>
      </c>
      <c r="N377" s="86">
        <f t="shared" si="54"/>
        <v>0</v>
      </c>
      <c r="O377" s="179"/>
    </row>
    <row r="378" spans="1:15">
      <c r="A378" s="2">
        <v>24</v>
      </c>
      <c r="B378" s="88" t="s">
        <v>36</v>
      </c>
      <c r="C378" s="10">
        <v>8.85</v>
      </c>
      <c r="D378" s="21">
        <v>0</v>
      </c>
      <c r="E378" s="21">
        <v>0</v>
      </c>
      <c r="F378" s="26">
        <f t="shared" si="50"/>
        <v>8.85</v>
      </c>
      <c r="G378" s="21">
        <v>7.25</v>
      </c>
      <c r="H378" s="8">
        <f t="shared" si="51"/>
        <v>81.920903954802256</v>
      </c>
      <c r="I378" s="21">
        <f t="shared" si="52"/>
        <v>1.5999999999999996</v>
      </c>
      <c r="J378" s="12">
        <v>2</v>
      </c>
      <c r="K378" s="8">
        <v>0</v>
      </c>
      <c r="L378" s="12">
        <f t="shared" si="53"/>
        <v>2</v>
      </c>
      <c r="M378" s="8">
        <v>1</v>
      </c>
      <c r="N378" s="86">
        <f t="shared" si="54"/>
        <v>1</v>
      </c>
      <c r="O378" s="179"/>
    </row>
    <row r="379" spans="1:15">
      <c r="A379" s="2">
        <v>25</v>
      </c>
      <c r="B379" s="2" t="s">
        <v>35</v>
      </c>
      <c r="C379" s="10">
        <v>10</v>
      </c>
      <c r="D379" s="21">
        <v>0</v>
      </c>
      <c r="E379" s="21">
        <v>0</v>
      </c>
      <c r="F379" s="26">
        <f t="shared" si="50"/>
        <v>10</v>
      </c>
      <c r="G379" s="21">
        <v>0</v>
      </c>
      <c r="H379" s="8">
        <f t="shared" si="51"/>
        <v>0</v>
      </c>
      <c r="I379" s="21">
        <f t="shared" si="52"/>
        <v>10</v>
      </c>
      <c r="J379" s="12">
        <v>2</v>
      </c>
      <c r="K379" s="8">
        <v>0</v>
      </c>
      <c r="L379" s="12">
        <f t="shared" si="53"/>
        <v>2</v>
      </c>
      <c r="M379" s="8">
        <v>0</v>
      </c>
      <c r="N379" s="86">
        <f t="shared" si="54"/>
        <v>2</v>
      </c>
      <c r="O379" s="179"/>
    </row>
    <row r="380" spans="1:15">
      <c r="A380" s="2">
        <v>26</v>
      </c>
      <c r="B380" s="88" t="s">
        <v>37</v>
      </c>
      <c r="C380" s="10">
        <v>10</v>
      </c>
      <c r="D380" s="21">
        <v>0</v>
      </c>
      <c r="E380" s="21">
        <v>0</v>
      </c>
      <c r="F380" s="26">
        <f t="shared" si="50"/>
        <v>10</v>
      </c>
      <c r="G380" s="21">
        <v>0</v>
      </c>
      <c r="H380" s="8">
        <f t="shared" si="51"/>
        <v>0</v>
      </c>
      <c r="I380" s="21">
        <f t="shared" si="52"/>
        <v>10</v>
      </c>
      <c r="J380" s="12">
        <v>3</v>
      </c>
      <c r="K380" s="8">
        <v>0</v>
      </c>
      <c r="L380" s="12">
        <f t="shared" si="53"/>
        <v>3</v>
      </c>
      <c r="M380" s="8">
        <v>1</v>
      </c>
      <c r="N380" s="86">
        <f t="shared" si="54"/>
        <v>2</v>
      </c>
      <c r="O380" s="179"/>
    </row>
    <row r="381" spans="1:15">
      <c r="A381" s="2">
        <v>27</v>
      </c>
      <c r="B381" s="2" t="s">
        <v>38</v>
      </c>
      <c r="C381" s="10">
        <v>20</v>
      </c>
      <c r="D381" s="21">
        <v>0</v>
      </c>
      <c r="E381" s="21">
        <v>0</v>
      </c>
      <c r="F381" s="26">
        <f t="shared" si="50"/>
        <v>20</v>
      </c>
      <c r="G381" s="21">
        <v>0</v>
      </c>
      <c r="H381" s="8">
        <f t="shared" si="51"/>
        <v>0</v>
      </c>
      <c r="I381" s="21">
        <f t="shared" si="52"/>
        <v>20</v>
      </c>
      <c r="J381" s="12">
        <v>4</v>
      </c>
      <c r="K381" s="8">
        <v>0</v>
      </c>
      <c r="L381" s="12">
        <f t="shared" si="53"/>
        <v>4</v>
      </c>
      <c r="M381" s="8">
        <v>0</v>
      </c>
      <c r="N381" s="86">
        <f t="shared" si="54"/>
        <v>4</v>
      </c>
      <c r="O381" s="179"/>
    </row>
    <row r="382" spans="1:15">
      <c r="A382" s="2">
        <v>28</v>
      </c>
      <c r="B382" s="88" t="s">
        <v>39</v>
      </c>
      <c r="C382" s="10">
        <v>5</v>
      </c>
      <c r="D382" s="21">
        <v>0</v>
      </c>
      <c r="E382" s="21">
        <v>0</v>
      </c>
      <c r="F382" s="26">
        <f t="shared" si="50"/>
        <v>5</v>
      </c>
      <c r="G382" s="21">
        <v>0</v>
      </c>
      <c r="H382" s="8">
        <f t="shared" si="51"/>
        <v>0</v>
      </c>
      <c r="I382" s="21">
        <f t="shared" si="52"/>
        <v>5</v>
      </c>
      <c r="J382" s="12">
        <v>2</v>
      </c>
      <c r="K382" s="8">
        <v>0</v>
      </c>
      <c r="L382" s="12">
        <f t="shared" si="53"/>
        <v>2</v>
      </c>
      <c r="M382" s="8">
        <v>0</v>
      </c>
      <c r="N382" s="86">
        <f t="shared" si="54"/>
        <v>2</v>
      </c>
      <c r="O382" s="179"/>
    </row>
    <row r="383" spans="1:15">
      <c r="A383" s="2">
        <v>29</v>
      </c>
      <c r="B383" s="88" t="s">
        <v>40</v>
      </c>
      <c r="C383" s="10">
        <v>5.4</v>
      </c>
      <c r="D383" s="21">
        <v>0</v>
      </c>
      <c r="E383" s="21">
        <v>0</v>
      </c>
      <c r="F383" s="26">
        <f t="shared" si="50"/>
        <v>5.4</v>
      </c>
      <c r="G383" s="21">
        <v>4.6500000000000004</v>
      </c>
      <c r="H383" s="8">
        <f t="shared" si="51"/>
        <v>86.111111111111114</v>
      </c>
      <c r="I383" s="21">
        <f t="shared" si="52"/>
        <v>0.75</v>
      </c>
      <c r="J383" s="12">
        <v>2</v>
      </c>
      <c r="K383" s="8">
        <v>0</v>
      </c>
      <c r="L383" s="12">
        <f t="shared" si="53"/>
        <v>2</v>
      </c>
      <c r="M383" s="8">
        <v>2</v>
      </c>
      <c r="N383" s="86">
        <f t="shared" si="54"/>
        <v>0</v>
      </c>
      <c r="O383" s="179"/>
    </row>
    <row r="384" spans="1:15">
      <c r="A384" s="2">
        <v>30</v>
      </c>
      <c r="B384" s="2" t="s">
        <v>41</v>
      </c>
      <c r="C384" s="10">
        <v>25</v>
      </c>
      <c r="D384" s="21">
        <v>0</v>
      </c>
      <c r="E384" s="21">
        <v>0</v>
      </c>
      <c r="F384" s="26">
        <f t="shared" si="50"/>
        <v>25</v>
      </c>
      <c r="G384" s="21">
        <v>0</v>
      </c>
      <c r="H384" s="8">
        <f t="shared" si="51"/>
        <v>0</v>
      </c>
      <c r="I384" s="21">
        <f t="shared" si="52"/>
        <v>25</v>
      </c>
      <c r="J384" s="12">
        <v>5</v>
      </c>
      <c r="K384" s="8">
        <v>0</v>
      </c>
      <c r="L384" s="12">
        <f t="shared" si="53"/>
        <v>5</v>
      </c>
      <c r="M384" s="8">
        <v>0</v>
      </c>
      <c r="N384" s="86">
        <f t="shared" si="54"/>
        <v>5</v>
      </c>
      <c r="O384" s="179"/>
    </row>
    <row r="385" spans="1:15">
      <c r="A385" s="8"/>
      <c r="B385" s="9" t="s">
        <v>42</v>
      </c>
      <c r="C385" s="28">
        <v>373.03</v>
      </c>
      <c r="D385" s="28">
        <f>SUM(D355:D384)</f>
        <v>0</v>
      </c>
      <c r="E385" s="28">
        <f>SUM(E355:E384)</f>
        <v>0</v>
      </c>
      <c r="F385" s="26">
        <f t="shared" si="50"/>
        <v>373.03</v>
      </c>
      <c r="G385" s="28">
        <f>SUM(G355:G384)</f>
        <v>169.86</v>
      </c>
      <c r="H385" s="8">
        <f t="shared" si="51"/>
        <v>45.535211645175998</v>
      </c>
      <c r="I385" s="21">
        <f t="shared" si="52"/>
        <v>203.16999999999996</v>
      </c>
      <c r="J385" s="59">
        <v>88</v>
      </c>
      <c r="K385" s="29">
        <f>SUM(K355:K384)</f>
        <v>0</v>
      </c>
      <c r="L385" s="59">
        <f t="shared" si="53"/>
        <v>88</v>
      </c>
      <c r="M385" s="29">
        <f>SUM(M355:M384)</f>
        <v>33</v>
      </c>
      <c r="N385" s="133">
        <f t="shared" si="54"/>
        <v>55</v>
      </c>
      <c r="O385" s="29"/>
    </row>
    <row r="386" spans="1:15" ht="33.75" customHeight="1">
      <c r="A386" s="258" t="s">
        <v>155</v>
      </c>
      <c r="B386" s="258"/>
      <c r="C386" s="258"/>
      <c r="D386" s="258"/>
      <c r="E386" s="258"/>
      <c r="F386" s="258"/>
      <c r="G386" s="258"/>
      <c r="H386" s="258"/>
      <c r="I386" s="258"/>
      <c r="J386" s="258"/>
      <c r="K386" s="258"/>
      <c r="L386" s="258"/>
      <c r="M386" s="258"/>
      <c r="N386" s="258"/>
      <c r="O386" s="259"/>
    </row>
    <row r="387" spans="1:15">
      <c r="A387" s="245" t="s">
        <v>0</v>
      </c>
      <c r="B387" s="245" t="s">
        <v>1</v>
      </c>
      <c r="C387" s="245" t="s">
        <v>4</v>
      </c>
      <c r="D387" s="245"/>
      <c r="E387" s="245"/>
      <c r="F387" s="245"/>
      <c r="G387" s="245"/>
      <c r="H387" s="245"/>
      <c r="I387" s="245"/>
      <c r="J387" s="260" t="s">
        <v>63</v>
      </c>
      <c r="K387" s="261"/>
      <c r="L387" s="261"/>
      <c r="M387" s="261"/>
      <c r="N387" s="261"/>
      <c r="O387" s="262"/>
    </row>
    <row r="388" spans="1:15" ht="51">
      <c r="A388" s="245"/>
      <c r="B388" s="245"/>
      <c r="C388" s="203" t="s">
        <v>156</v>
      </c>
      <c r="D388" s="192" t="s">
        <v>50</v>
      </c>
      <c r="E388" s="192" t="s">
        <v>6</v>
      </c>
      <c r="F388" s="192" t="s">
        <v>7</v>
      </c>
      <c r="G388" s="192" t="s">
        <v>8</v>
      </c>
      <c r="H388" s="192" t="s">
        <v>9</v>
      </c>
      <c r="I388" s="192" t="s">
        <v>10</v>
      </c>
      <c r="J388" s="192" t="s">
        <v>76</v>
      </c>
      <c r="K388" s="208" t="s">
        <v>163</v>
      </c>
      <c r="L388" s="192" t="s">
        <v>79</v>
      </c>
      <c r="M388" s="192" t="s">
        <v>11</v>
      </c>
      <c r="N388" s="192" t="s">
        <v>12</v>
      </c>
      <c r="O388" s="71" t="s">
        <v>47</v>
      </c>
    </row>
    <row r="389" spans="1:15">
      <c r="A389" s="23">
        <v>1</v>
      </c>
      <c r="B389" s="23">
        <v>2</v>
      </c>
      <c r="C389" s="23">
        <v>3</v>
      </c>
      <c r="D389" s="23">
        <v>4</v>
      </c>
      <c r="E389" s="23">
        <v>5</v>
      </c>
      <c r="F389" s="23">
        <v>6</v>
      </c>
      <c r="G389" s="23">
        <v>7</v>
      </c>
      <c r="H389" s="23">
        <v>8</v>
      </c>
      <c r="I389" s="23">
        <v>9</v>
      </c>
      <c r="J389" s="23">
        <v>10</v>
      </c>
      <c r="K389" s="23">
        <v>11</v>
      </c>
      <c r="L389" s="23">
        <v>12</v>
      </c>
      <c r="M389" s="23">
        <v>13</v>
      </c>
      <c r="N389" s="23">
        <v>14</v>
      </c>
      <c r="O389" s="23">
        <v>15</v>
      </c>
    </row>
    <row r="390" spans="1:15">
      <c r="A390" s="2">
        <v>1</v>
      </c>
      <c r="B390" s="88" t="s">
        <v>13</v>
      </c>
      <c r="C390" s="10">
        <v>0</v>
      </c>
      <c r="D390" s="21">
        <v>0</v>
      </c>
      <c r="E390" s="21">
        <v>0</v>
      </c>
      <c r="F390" s="26">
        <f>SUM(C390:E390)</f>
        <v>0</v>
      </c>
      <c r="G390" s="21">
        <v>0</v>
      </c>
      <c r="H390" s="8">
        <f>IF(F390&lt;&gt;0,G390/F390*100,0)</f>
        <v>0</v>
      </c>
      <c r="I390" s="21">
        <f>F390-G390</f>
        <v>0</v>
      </c>
      <c r="J390" s="12">
        <v>3</v>
      </c>
      <c r="K390" s="8">
        <v>0</v>
      </c>
      <c r="L390" s="12">
        <f>SUM(J390:K390)</f>
        <v>3</v>
      </c>
      <c r="M390" s="8">
        <v>0</v>
      </c>
      <c r="N390" s="86">
        <f>L390-M390</f>
        <v>3</v>
      </c>
      <c r="O390" s="193"/>
    </row>
    <row r="391" spans="1:15">
      <c r="A391" s="2">
        <v>2</v>
      </c>
      <c r="B391" s="2" t="s">
        <v>14</v>
      </c>
      <c r="C391" s="10">
        <v>20</v>
      </c>
      <c r="D391" s="21">
        <v>0</v>
      </c>
      <c r="E391" s="21">
        <v>0</v>
      </c>
      <c r="F391" s="26">
        <f t="shared" ref="F391:F419" si="55">SUM(C391:E391)</f>
        <v>20</v>
      </c>
      <c r="G391" s="21">
        <v>0</v>
      </c>
      <c r="H391" s="8">
        <f t="shared" ref="H391:H419" si="56">IF(F391&lt;&gt;0,G391/F391*100,0)</f>
        <v>0</v>
      </c>
      <c r="I391" s="21">
        <f t="shared" ref="I391:I419" si="57">F391-G391</f>
        <v>20</v>
      </c>
      <c r="J391" s="12">
        <v>4</v>
      </c>
      <c r="K391" s="8">
        <v>0</v>
      </c>
      <c r="L391" s="12">
        <f t="shared" ref="L391:L419" si="58">SUM(J391:K391)</f>
        <v>4</v>
      </c>
      <c r="M391" s="8">
        <v>0</v>
      </c>
      <c r="N391" s="86">
        <f t="shared" ref="N391:N419" si="59">L391-M391</f>
        <v>4</v>
      </c>
      <c r="O391" s="193"/>
    </row>
    <row r="392" spans="1:15">
      <c r="A392" s="2">
        <v>3</v>
      </c>
      <c r="B392" s="88" t="s">
        <v>15</v>
      </c>
      <c r="C392" s="10">
        <v>2.5</v>
      </c>
      <c r="D392" s="21">
        <v>0</v>
      </c>
      <c r="E392" s="21">
        <v>0</v>
      </c>
      <c r="F392" s="26">
        <f t="shared" si="55"/>
        <v>2.5</v>
      </c>
      <c r="G392" s="21">
        <v>0</v>
      </c>
      <c r="H392" s="8">
        <f t="shared" si="56"/>
        <v>0</v>
      </c>
      <c r="I392" s="21">
        <f t="shared" si="57"/>
        <v>2.5</v>
      </c>
      <c r="J392" s="12">
        <v>4</v>
      </c>
      <c r="K392" s="8">
        <v>0</v>
      </c>
      <c r="L392" s="12">
        <f t="shared" si="58"/>
        <v>4</v>
      </c>
      <c r="M392" s="8">
        <v>0</v>
      </c>
      <c r="N392" s="86">
        <f t="shared" si="59"/>
        <v>4</v>
      </c>
      <c r="O392" s="193"/>
    </row>
    <row r="393" spans="1:15">
      <c r="A393" s="2">
        <v>4</v>
      </c>
      <c r="B393" s="2" t="s">
        <v>16</v>
      </c>
      <c r="C393" s="10">
        <v>0</v>
      </c>
      <c r="D393" s="21">
        <v>0</v>
      </c>
      <c r="E393" s="21">
        <v>0</v>
      </c>
      <c r="F393" s="26">
        <f t="shared" si="55"/>
        <v>0</v>
      </c>
      <c r="G393" s="21">
        <v>0</v>
      </c>
      <c r="H393" s="8">
        <f t="shared" si="56"/>
        <v>0</v>
      </c>
      <c r="I393" s="21">
        <f t="shared" si="57"/>
        <v>0</v>
      </c>
      <c r="J393" s="12">
        <v>1</v>
      </c>
      <c r="K393" s="8">
        <v>0</v>
      </c>
      <c r="L393" s="12">
        <f t="shared" si="58"/>
        <v>1</v>
      </c>
      <c r="M393" s="8">
        <v>0</v>
      </c>
      <c r="N393" s="86">
        <f t="shared" si="59"/>
        <v>1</v>
      </c>
      <c r="O393" s="193"/>
    </row>
    <row r="394" spans="1:15">
      <c r="A394" s="2">
        <v>5</v>
      </c>
      <c r="B394" s="2" t="s">
        <v>80</v>
      </c>
      <c r="C394" s="10">
        <v>0</v>
      </c>
      <c r="D394" s="26">
        <v>0</v>
      </c>
      <c r="E394" s="26">
        <v>0</v>
      </c>
      <c r="F394" s="26">
        <v>0</v>
      </c>
      <c r="G394" s="21">
        <v>0</v>
      </c>
      <c r="H394" s="8">
        <f t="shared" si="56"/>
        <v>0</v>
      </c>
      <c r="I394" s="21">
        <f t="shared" si="57"/>
        <v>0</v>
      </c>
      <c r="J394" s="12">
        <v>0</v>
      </c>
      <c r="K394" s="8">
        <v>0</v>
      </c>
      <c r="L394" s="12">
        <f t="shared" si="58"/>
        <v>0</v>
      </c>
      <c r="M394" s="8">
        <v>0</v>
      </c>
      <c r="N394" s="86">
        <f t="shared" si="59"/>
        <v>0</v>
      </c>
      <c r="O394" s="193"/>
    </row>
    <row r="395" spans="1:15">
      <c r="A395" s="2">
        <v>6</v>
      </c>
      <c r="B395" s="2" t="s">
        <v>17</v>
      </c>
      <c r="C395" s="10">
        <v>0</v>
      </c>
      <c r="D395" s="21"/>
      <c r="E395" s="21"/>
      <c r="F395" s="26">
        <f t="shared" si="55"/>
        <v>0</v>
      </c>
      <c r="G395" s="21"/>
      <c r="H395" s="8">
        <f t="shared" si="56"/>
        <v>0</v>
      </c>
      <c r="I395" s="21">
        <f t="shared" si="57"/>
        <v>0</v>
      </c>
      <c r="J395" s="12">
        <v>0</v>
      </c>
      <c r="K395" s="8"/>
      <c r="L395" s="12">
        <f t="shared" si="58"/>
        <v>0</v>
      </c>
      <c r="M395" s="8"/>
      <c r="N395" s="86">
        <f t="shared" si="59"/>
        <v>0</v>
      </c>
      <c r="O395" s="193"/>
    </row>
    <row r="396" spans="1:15">
      <c r="A396" s="2">
        <v>7</v>
      </c>
      <c r="B396" s="88" t="s">
        <v>18</v>
      </c>
      <c r="C396" s="10">
        <v>10</v>
      </c>
      <c r="D396" s="21">
        <v>0</v>
      </c>
      <c r="E396" s="21">
        <v>0</v>
      </c>
      <c r="F396" s="26">
        <f t="shared" si="55"/>
        <v>10</v>
      </c>
      <c r="G396" s="21">
        <v>0</v>
      </c>
      <c r="H396" s="8">
        <f t="shared" si="56"/>
        <v>0</v>
      </c>
      <c r="I396" s="21">
        <f t="shared" si="57"/>
        <v>10</v>
      </c>
      <c r="J396" s="12">
        <v>2</v>
      </c>
      <c r="K396" s="8">
        <v>0</v>
      </c>
      <c r="L396" s="12">
        <f t="shared" si="58"/>
        <v>2</v>
      </c>
      <c r="M396" s="8">
        <v>0</v>
      </c>
      <c r="N396" s="86">
        <f t="shared" si="59"/>
        <v>2</v>
      </c>
      <c r="O396" s="193"/>
    </row>
    <row r="397" spans="1:15">
      <c r="A397" s="2">
        <v>8</v>
      </c>
      <c r="B397" s="2" t="s">
        <v>19</v>
      </c>
      <c r="C397" s="10">
        <v>0</v>
      </c>
      <c r="D397" s="21"/>
      <c r="E397" s="21"/>
      <c r="F397" s="26">
        <f t="shared" si="55"/>
        <v>0</v>
      </c>
      <c r="G397" s="21"/>
      <c r="H397" s="8">
        <f t="shared" si="56"/>
        <v>0</v>
      </c>
      <c r="I397" s="21">
        <f t="shared" si="57"/>
        <v>0</v>
      </c>
      <c r="J397" s="12">
        <v>0</v>
      </c>
      <c r="K397" s="8"/>
      <c r="L397" s="12">
        <f t="shared" si="58"/>
        <v>0</v>
      </c>
      <c r="M397" s="8"/>
      <c r="N397" s="86">
        <f t="shared" si="59"/>
        <v>0</v>
      </c>
      <c r="O397" s="193"/>
    </row>
    <row r="398" spans="1:15">
      <c r="A398" s="2">
        <v>9</v>
      </c>
      <c r="B398" s="2" t="s">
        <v>20</v>
      </c>
      <c r="C398" s="10">
        <v>0</v>
      </c>
      <c r="D398" s="21">
        <v>0</v>
      </c>
      <c r="E398" s="21">
        <v>0</v>
      </c>
      <c r="F398" s="26">
        <f t="shared" si="55"/>
        <v>0</v>
      </c>
      <c r="G398" s="21">
        <v>0</v>
      </c>
      <c r="H398" s="8">
        <f t="shared" si="56"/>
        <v>0</v>
      </c>
      <c r="I398" s="21">
        <f t="shared" si="57"/>
        <v>0</v>
      </c>
      <c r="J398" s="12">
        <v>0</v>
      </c>
      <c r="K398" s="8">
        <v>0</v>
      </c>
      <c r="L398" s="12">
        <f t="shared" si="58"/>
        <v>0</v>
      </c>
      <c r="M398" s="8">
        <v>0</v>
      </c>
      <c r="N398" s="86">
        <f t="shared" si="59"/>
        <v>0</v>
      </c>
      <c r="O398" s="193"/>
    </row>
    <row r="399" spans="1:15">
      <c r="A399" s="2">
        <v>10</v>
      </c>
      <c r="B399" s="2" t="s">
        <v>21</v>
      </c>
      <c r="C399" s="10">
        <v>0</v>
      </c>
      <c r="D399" s="21">
        <v>0</v>
      </c>
      <c r="E399" s="21">
        <v>0</v>
      </c>
      <c r="F399" s="26">
        <f t="shared" si="55"/>
        <v>0</v>
      </c>
      <c r="G399" s="21">
        <v>0</v>
      </c>
      <c r="H399" s="8">
        <f t="shared" si="56"/>
        <v>0</v>
      </c>
      <c r="I399" s="21">
        <f t="shared" si="57"/>
        <v>0</v>
      </c>
      <c r="J399" s="12">
        <v>0</v>
      </c>
      <c r="K399" s="8">
        <v>0</v>
      </c>
      <c r="L399" s="12">
        <f t="shared" si="58"/>
        <v>0</v>
      </c>
      <c r="M399" s="8">
        <v>0</v>
      </c>
      <c r="N399" s="86">
        <f t="shared" si="59"/>
        <v>0</v>
      </c>
      <c r="O399" s="193"/>
    </row>
    <row r="400" spans="1:15">
      <c r="A400" s="2">
        <v>11</v>
      </c>
      <c r="B400" s="2" t="s">
        <v>22</v>
      </c>
      <c r="C400" s="10">
        <v>0</v>
      </c>
      <c r="D400" s="21"/>
      <c r="E400" s="21"/>
      <c r="F400" s="26">
        <f t="shared" si="55"/>
        <v>0</v>
      </c>
      <c r="G400" s="21"/>
      <c r="H400" s="8">
        <f t="shared" si="56"/>
        <v>0</v>
      </c>
      <c r="I400" s="21">
        <f t="shared" si="57"/>
        <v>0</v>
      </c>
      <c r="J400" s="12">
        <v>6</v>
      </c>
      <c r="K400" s="8"/>
      <c r="L400" s="12">
        <f t="shared" si="58"/>
        <v>6</v>
      </c>
      <c r="M400" s="8"/>
      <c r="N400" s="86">
        <f t="shared" si="59"/>
        <v>6</v>
      </c>
      <c r="O400" s="193"/>
    </row>
    <row r="401" spans="1:15">
      <c r="A401" s="2">
        <v>12</v>
      </c>
      <c r="B401" s="88" t="s">
        <v>23</v>
      </c>
      <c r="C401" s="10">
        <v>5</v>
      </c>
      <c r="D401" s="21">
        <v>0</v>
      </c>
      <c r="E401" s="21">
        <v>0</v>
      </c>
      <c r="F401" s="26">
        <f t="shared" si="55"/>
        <v>5</v>
      </c>
      <c r="G401" s="21">
        <v>0</v>
      </c>
      <c r="H401" s="8">
        <f t="shared" si="56"/>
        <v>0</v>
      </c>
      <c r="I401" s="21">
        <f t="shared" si="57"/>
        <v>5</v>
      </c>
      <c r="J401" s="12">
        <v>1</v>
      </c>
      <c r="K401" s="8">
        <v>0</v>
      </c>
      <c r="L401" s="12">
        <f t="shared" si="58"/>
        <v>1</v>
      </c>
      <c r="M401" s="8">
        <v>0</v>
      </c>
      <c r="N401" s="86">
        <f t="shared" si="59"/>
        <v>1</v>
      </c>
      <c r="O401" s="193"/>
    </row>
    <row r="402" spans="1:15">
      <c r="A402" s="2">
        <v>13</v>
      </c>
      <c r="B402" s="88" t="s">
        <v>24</v>
      </c>
      <c r="C402" s="10">
        <v>0</v>
      </c>
      <c r="D402" s="21">
        <v>0</v>
      </c>
      <c r="E402" s="21">
        <v>0</v>
      </c>
      <c r="F402" s="26">
        <f t="shared" si="55"/>
        <v>0</v>
      </c>
      <c r="G402" s="21">
        <v>0</v>
      </c>
      <c r="H402" s="8">
        <f t="shared" si="56"/>
        <v>0</v>
      </c>
      <c r="I402" s="21">
        <f t="shared" si="57"/>
        <v>0</v>
      </c>
      <c r="J402" s="12">
        <v>0</v>
      </c>
      <c r="K402" s="8">
        <v>0</v>
      </c>
      <c r="L402" s="12">
        <f t="shared" si="58"/>
        <v>0</v>
      </c>
      <c r="M402" s="8">
        <v>0</v>
      </c>
      <c r="N402" s="86">
        <f t="shared" si="59"/>
        <v>0</v>
      </c>
      <c r="O402" s="193"/>
    </row>
    <row r="403" spans="1:15">
      <c r="A403" s="2">
        <v>14</v>
      </c>
      <c r="B403" s="2" t="s">
        <v>25</v>
      </c>
      <c r="C403" s="10">
        <v>0</v>
      </c>
      <c r="D403" s="21">
        <v>0</v>
      </c>
      <c r="E403" s="21">
        <v>0</v>
      </c>
      <c r="F403" s="26">
        <f t="shared" si="55"/>
        <v>0</v>
      </c>
      <c r="G403" s="21">
        <v>0</v>
      </c>
      <c r="H403" s="8">
        <f t="shared" si="56"/>
        <v>0</v>
      </c>
      <c r="I403" s="21">
        <f t="shared" si="57"/>
        <v>0</v>
      </c>
      <c r="J403" s="12">
        <v>0</v>
      </c>
      <c r="K403" s="8">
        <v>0</v>
      </c>
      <c r="L403" s="12">
        <f t="shared" si="58"/>
        <v>0</v>
      </c>
      <c r="M403" s="8">
        <v>0</v>
      </c>
      <c r="N403" s="86">
        <f t="shared" si="59"/>
        <v>0</v>
      </c>
      <c r="O403" s="193"/>
    </row>
    <row r="404" spans="1:15">
      <c r="A404" s="2">
        <v>15</v>
      </c>
      <c r="B404" s="2" t="s">
        <v>26</v>
      </c>
      <c r="C404" s="10">
        <v>20</v>
      </c>
      <c r="D404" s="21"/>
      <c r="E404" s="21"/>
      <c r="F404" s="26">
        <f t="shared" si="55"/>
        <v>20</v>
      </c>
      <c r="G404" s="21"/>
      <c r="H404" s="8">
        <f t="shared" si="56"/>
        <v>0</v>
      </c>
      <c r="I404" s="21">
        <f t="shared" si="57"/>
        <v>20</v>
      </c>
      <c r="J404" s="12">
        <v>4</v>
      </c>
      <c r="K404" s="8"/>
      <c r="L404" s="12">
        <f t="shared" si="58"/>
        <v>4</v>
      </c>
      <c r="M404" s="8"/>
      <c r="N404" s="86">
        <f t="shared" si="59"/>
        <v>4</v>
      </c>
      <c r="O404" s="193"/>
    </row>
    <row r="405" spans="1:15">
      <c r="A405" s="2">
        <v>16</v>
      </c>
      <c r="B405" s="2" t="s">
        <v>27</v>
      </c>
      <c r="C405" s="10">
        <v>0</v>
      </c>
      <c r="D405" s="21"/>
      <c r="E405" s="21"/>
      <c r="F405" s="26">
        <f t="shared" si="55"/>
        <v>0</v>
      </c>
      <c r="G405" s="21"/>
      <c r="H405" s="8">
        <f t="shared" si="56"/>
        <v>0</v>
      </c>
      <c r="I405" s="21">
        <f t="shared" si="57"/>
        <v>0</v>
      </c>
      <c r="J405" s="12">
        <v>1</v>
      </c>
      <c r="K405" s="8"/>
      <c r="L405" s="12">
        <f t="shared" si="58"/>
        <v>1</v>
      </c>
      <c r="M405" s="8"/>
      <c r="N405" s="86">
        <f t="shared" si="59"/>
        <v>1</v>
      </c>
      <c r="O405" s="193"/>
    </row>
    <row r="406" spans="1:15">
      <c r="A406" s="2">
        <v>17</v>
      </c>
      <c r="B406" s="88" t="s">
        <v>28</v>
      </c>
      <c r="C406" s="10">
        <v>2</v>
      </c>
      <c r="D406" s="21">
        <v>0</v>
      </c>
      <c r="E406" s="21">
        <v>0</v>
      </c>
      <c r="F406" s="26">
        <f t="shared" si="55"/>
        <v>2</v>
      </c>
      <c r="G406" s="21">
        <v>0</v>
      </c>
      <c r="H406" s="8">
        <f t="shared" si="56"/>
        <v>0</v>
      </c>
      <c r="I406" s="21">
        <f t="shared" si="57"/>
        <v>2</v>
      </c>
      <c r="J406" s="12">
        <v>1</v>
      </c>
      <c r="K406" s="8">
        <v>0</v>
      </c>
      <c r="L406" s="12">
        <f t="shared" si="58"/>
        <v>1</v>
      </c>
      <c r="M406" s="8">
        <v>0</v>
      </c>
      <c r="N406" s="86">
        <f t="shared" si="59"/>
        <v>1</v>
      </c>
      <c r="O406" s="193"/>
    </row>
    <row r="407" spans="1:15">
      <c r="A407" s="2">
        <v>18</v>
      </c>
      <c r="B407" s="2" t="s">
        <v>29</v>
      </c>
      <c r="C407" s="10">
        <v>0</v>
      </c>
      <c r="D407" s="21">
        <v>0</v>
      </c>
      <c r="E407" s="21">
        <v>0</v>
      </c>
      <c r="F407" s="26">
        <f t="shared" si="55"/>
        <v>0</v>
      </c>
      <c r="G407" s="21">
        <v>0</v>
      </c>
      <c r="H407" s="8">
        <f t="shared" si="56"/>
        <v>0</v>
      </c>
      <c r="I407" s="21">
        <f t="shared" si="57"/>
        <v>0</v>
      </c>
      <c r="J407" s="12">
        <v>0</v>
      </c>
      <c r="K407" s="8">
        <v>0</v>
      </c>
      <c r="L407" s="12">
        <f t="shared" si="58"/>
        <v>0</v>
      </c>
      <c r="M407" s="8">
        <v>0</v>
      </c>
      <c r="N407" s="86">
        <f t="shared" si="59"/>
        <v>0</v>
      </c>
      <c r="O407" s="193"/>
    </row>
    <row r="408" spans="1:15">
      <c r="A408" s="2">
        <v>19</v>
      </c>
      <c r="B408" s="88" t="s">
        <v>30</v>
      </c>
      <c r="C408" s="10">
        <v>0</v>
      </c>
      <c r="D408" s="21">
        <v>0</v>
      </c>
      <c r="E408" s="21">
        <v>0</v>
      </c>
      <c r="F408" s="26">
        <f t="shared" si="55"/>
        <v>0</v>
      </c>
      <c r="G408" s="21">
        <v>0</v>
      </c>
      <c r="H408" s="8">
        <f t="shared" si="56"/>
        <v>0</v>
      </c>
      <c r="I408" s="21">
        <f t="shared" si="57"/>
        <v>0</v>
      </c>
      <c r="J408" s="12">
        <v>0</v>
      </c>
      <c r="K408" s="8">
        <v>0</v>
      </c>
      <c r="L408" s="12">
        <f t="shared" si="58"/>
        <v>0</v>
      </c>
      <c r="M408" s="8">
        <v>0</v>
      </c>
      <c r="N408" s="86">
        <f t="shared" si="59"/>
        <v>0</v>
      </c>
      <c r="O408" s="193"/>
    </row>
    <row r="409" spans="1:15">
      <c r="A409" s="2">
        <v>20</v>
      </c>
      <c r="B409" s="88" t="s">
        <v>31</v>
      </c>
      <c r="C409" s="10">
        <v>10</v>
      </c>
      <c r="D409" s="21">
        <v>0</v>
      </c>
      <c r="E409" s="21">
        <v>0</v>
      </c>
      <c r="F409" s="26">
        <f t="shared" si="55"/>
        <v>10</v>
      </c>
      <c r="G409" s="21">
        <v>0</v>
      </c>
      <c r="H409" s="8">
        <f t="shared" si="56"/>
        <v>0</v>
      </c>
      <c r="I409" s="21">
        <f t="shared" si="57"/>
        <v>10</v>
      </c>
      <c r="J409" s="12">
        <v>2</v>
      </c>
      <c r="K409" s="8">
        <v>0</v>
      </c>
      <c r="L409" s="12">
        <f t="shared" si="58"/>
        <v>2</v>
      </c>
      <c r="M409" s="8">
        <v>0</v>
      </c>
      <c r="N409" s="86">
        <f t="shared" si="59"/>
        <v>2</v>
      </c>
      <c r="O409" s="193"/>
    </row>
    <row r="410" spans="1:15">
      <c r="A410" s="2">
        <v>21</v>
      </c>
      <c r="B410" s="2" t="s">
        <v>32</v>
      </c>
      <c r="C410" s="10">
        <v>0</v>
      </c>
      <c r="D410" s="21"/>
      <c r="E410" s="21"/>
      <c r="F410" s="26">
        <f t="shared" si="55"/>
        <v>0</v>
      </c>
      <c r="G410" s="21"/>
      <c r="H410" s="8">
        <f t="shared" si="56"/>
        <v>0</v>
      </c>
      <c r="I410" s="21">
        <f t="shared" si="57"/>
        <v>0</v>
      </c>
      <c r="J410" s="12">
        <v>0</v>
      </c>
      <c r="K410" s="8"/>
      <c r="L410" s="12">
        <f t="shared" si="58"/>
        <v>0</v>
      </c>
      <c r="M410" s="8"/>
      <c r="N410" s="86">
        <f t="shared" si="59"/>
        <v>0</v>
      </c>
      <c r="O410" s="193"/>
    </row>
    <row r="411" spans="1:15">
      <c r="A411" s="2">
        <v>22</v>
      </c>
      <c r="B411" s="88" t="s">
        <v>33</v>
      </c>
      <c r="C411" s="10">
        <v>9.42</v>
      </c>
      <c r="D411" s="21">
        <v>0</v>
      </c>
      <c r="E411" s="21">
        <v>0</v>
      </c>
      <c r="F411" s="26">
        <f t="shared" si="55"/>
        <v>9.42</v>
      </c>
      <c r="G411" s="21">
        <v>0</v>
      </c>
      <c r="H411" s="8">
        <f t="shared" si="56"/>
        <v>0</v>
      </c>
      <c r="I411" s="21">
        <f t="shared" si="57"/>
        <v>9.42</v>
      </c>
      <c r="J411" s="12">
        <v>3</v>
      </c>
      <c r="K411" s="8">
        <v>0</v>
      </c>
      <c r="L411" s="12">
        <f t="shared" si="58"/>
        <v>3</v>
      </c>
      <c r="M411" s="8">
        <v>0</v>
      </c>
      <c r="N411" s="86">
        <f t="shared" si="59"/>
        <v>3</v>
      </c>
      <c r="O411" s="193"/>
    </row>
    <row r="412" spans="1:15">
      <c r="A412" s="2">
        <v>23</v>
      </c>
      <c r="B412" s="2" t="s">
        <v>34</v>
      </c>
      <c r="C412" s="10">
        <v>0</v>
      </c>
      <c r="D412" s="21">
        <v>0</v>
      </c>
      <c r="E412" s="21">
        <v>0</v>
      </c>
      <c r="F412" s="26">
        <f t="shared" si="55"/>
        <v>0</v>
      </c>
      <c r="G412" s="21">
        <v>0</v>
      </c>
      <c r="H412" s="8">
        <f t="shared" si="56"/>
        <v>0</v>
      </c>
      <c r="I412" s="21">
        <f t="shared" si="57"/>
        <v>0</v>
      </c>
      <c r="J412" s="12">
        <v>0</v>
      </c>
      <c r="K412" s="8">
        <v>0</v>
      </c>
      <c r="L412" s="12">
        <f t="shared" si="58"/>
        <v>0</v>
      </c>
      <c r="M412" s="8">
        <v>0</v>
      </c>
      <c r="N412" s="86">
        <f t="shared" si="59"/>
        <v>0</v>
      </c>
      <c r="O412" s="193"/>
    </row>
    <row r="413" spans="1:15">
      <c r="A413" s="2">
        <v>24</v>
      </c>
      <c r="B413" s="88" t="s">
        <v>36</v>
      </c>
      <c r="C413" s="10">
        <v>1.6</v>
      </c>
      <c r="D413" s="21">
        <v>0</v>
      </c>
      <c r="E413" s="21">
        <v>0</v>
      </c>
      <c r="F413" s="26">
        <f t="shared" si="55"/>
        <v>1.6</v>
      </c>
      <c r="G413" s="21">
        <v>0</v>
      </c>
      <c r="H413" s="8">
        <f t="shared" si="56"/>
        <v>0</v>
      </c>
      <c r="I413" s="21">
        <f t="shared" si="57"/>
        <v>1.6</v>
      </c>
      <c r="J413" s="12">
        <v>1</v>
      </c>
      <c r="K413" s="8">
        <v>0</v>
      </c>
      <c r="L413" s="12">
        <f t="shared" si="58"/>
        <v>1</v>
      </c>
      <c r="M413" s="8">
        <v>0</v>
      </c>
      <c r="N413" s="86">
        <f t="shared" si="59"/>
        <v>1</v>
      </c>
      <c r="O413" s="193"/>
    </row>
    <row r="414" spans="1:15">
      <c r="A414" s="2">
        <v>25</v>
      </c>
      <c r="B414" s="88" t="s">
        <v>35</v>
      </c>
      <c r="C414" s="10">
        <v>5</v>
      </c>
      <c r="D414" s="21">
        <v>0</v>
      </c>
      <c r="E414" s="21">
        <v>0</v>
      </c>
      <c r="F414" s="26">
        <f t="shared" si="55"/>
        <v>5</v>
      </c>
      <c r="G414" s="21">
        <v>0</v>
      </c>
      <c r="H414" s="8">
        <f t="shared" si="56"/>
        <v>0</v>
      </c>
      <c r="I414" s="21">
        <f t="shared" si="57"/>
        <v>5</v>
      </c>
      <c r="J414" s="12">
        <v>1</v>
      </c>
      <c r="K414" s="8">
        <v>0</v>
      </c>
      <c r="L414" s="12">
        <f t="shared" si="58"/>
        <v>1</v>
      </c>
      <c r="M414" s="8">
        <v>0</v>
      </c>
      <c r="N414" s="86">
        <f t="shared" si="59"/>
        <v>1</v>
      </c>
      <c r="O414" s="193"/>
    </row>
    <row r="415" spans="1:15">
      <c r="A415" s="2">
        <v>26</v>
      </c>
      <c r="B415" s="88" t="s">
        <v>37</v>
      </c>
      <c r="C415" s="10">
        <v>10</v>
      </c>
      <c r="D415" s="21">
        <v>0</v>
      </c>
      <c r="E415" s="21">
        <v>0</v>
      </c>
      <c r="F415" s="26">
        <f t="shared" si="55"/>
        <v>10</v>
      </c>
      <c r="G415" s="21">
        <v>0</v>
      </c>
      <c r="H415" s="8">
        <f t="shared" si="56"/>
        <v>0</v>
      </c>
      <c r="I415" s="21">
        <f t="shared" si="57"/>
        <v>10</v>
      </c>
      <c r="J415" s="12">
        <v>2</v>
      </c>
      <c r="K415" s="8">
        <v>0</v>
      </c>
      <c r="L415" s="12">
        <f t="shared" si="58"/>
        <v>2</v>
      </c>
      <c r="M415" s="8">
        <v>0</v>
      </c>
      <c r="N415" s="86">
        <f t="shared" si="59"/>
        <v>2</v>
      </c>
      <c r="O415" s="193"/>
    </row>
    <row r="416" spans="1:15">
      <c r="A416" s="2">
        <v>27</v>
      </c>
      <c r="B416" s="2" t="s">
        <v>38</v>
      </c>
      <c r="C416" s="10">
        <v>20</v>
      </c>
      <c r="D416" s="21">
        <v>0</v>
      </c>
      <c r="E416" s="21">
        <v>0</v>
      </c>
      <c r="F416" s="26">
        <f t="shared" si="55"/>
        <v>20</v>
      </c>
      <c r="G416" s="21">
        <v>0</v>
      </c>
      <c r="H416" s="8">
        <f t="shared" si="56"/>
        <v>0</v>
      </c>
      <c r="I416" s="21">
        <f t="shared" si="57"/>
        <v>20</v>
      </c>
      <c r="J416" s="12">
        <v>4</v>
      </c>
      <c r="K416" s="8">
        <v>0</v>
      </c>
      <c r="L416" s="12">
        <f t="shared" si="58"/>
        <v>4</v>
      </c>
      <c r="M416" s="8">
        <v>0</v>
      </c>
      <c r="N416" s="86">
        <f t="shared" si="59"/>
        <v>4</v>
      </c>
      <c r="O416" s="193"/>
    </row>
    <row r="417" spans="1:15">
      <c r="A417" s="2">
        <v>28</v>
      </c>
      <c r="B417" s="2" t="s">
        <v>39</v>
      </c>
      <c r="C417" s="10">
        <v>5</v>
      </c>
      <c r="D417" s="21"/>
      <c r="E417" s="21"/>
      <c r="F417" s="26">
        <f t="shared" si="55"/>
        <v>5</v>
      </c>
      <c r="G417" s="21"/>
      <c r="H417" s="8">
        <f t="shared" si="56"/>
        <v>0</v>
      </c>
      <c r="I417" s="21">
        <f t="shared" si="57"/>
        <v>5</v>
      </c>
      <c r="J417" s="12">
        <v>2</v>
      </c>
      <c r="K417" s="8"/>
      <c r="L417" s="12">
        <f t="shared" si="58"/>
        <v>2</v>
      </c>
      <c r="M417" s="8"/>
      <c r="N417" s="86">
        <f t="shared" si="59"/>
        <v>2</v>
      </c>
      <c r="O417" s="193"/>
    </row>
    <row r="418" spans="1:15">
      <c r="A418" s="2">
        <v>29</v>
      </c>
      <c r="B418" s="2" t="s">
        <v>40</v>
      </c>
      <c r="C418" s="10">
        <v>0</v>
      </c>
      <c r="D418" s="21">
        <v>0</v>
      </c>
      <c r="E418" s="21">
        <v>0</v>
      </c>
      <c r="F418" s="26">
        <f t="shared" si="55"/>
        <v>0</v>
      </c>
      <c r="G418" s="21">
        <v>0</v>
      </c>
      <c r="H418" s="8">
        <f t="shared" si="56"/>
        <v>0</v>
      </c>
      <c r="I418" s="21">
        <f t="shared" si="57"/>
        <v>0</v>
      </c>
      <c r="J418" s="12">
        <v>0</v>
      </c>
      <c r="K418" s="8">
        <v>0</v>
      </c>
      <c r="L418" s="12">
        <f t="shared" si="58"/>
        <v>0</v>
      </c>
      <c r="M418" s="8">
        <v>0</v>
      </c>
      <c r="N418" s="86">
        <f t="shared" si="59"/>
        <v>0</v>
      </c>
      <c r="O418" s="193"/>
    </row>
    <row r="419" spans="1:15">
      <c r="A419" s="2">
        <v>30</v>
      </c>
      <c r="B419" s="2" t="s">
        <v>41</v>
      </c>
      <c r="C419" s="10">
        <v>25</v>
      </c>
      <c r="D419" s="21">
        <v>0</v>
      </c>
      <c r="E419" s="21">
        <v>0</v>
      </c>
      <c r="F419" s="26">
        <f t="shared" si="55"/>
        <v>25</v>
      </c>
      <c r="G419" s="21">
        <v>0</v>
      </c>
      <c r="H419" s="8">
        <f t="shared" si="56"/>
        <v>0</v>
      </c>
      <c r="I419" s="21">
        <f t="shared" si="57"/>
        <v>25</v>
      </c>
      <c r="J419" s="12">
        <v>5</v>
      </c>
      <c r="K419" s="8">
        <v>0</v>
      </c>
      <c r="L419" s="12">
        <f t="shared" si="58"/>
        <v>5</v>
      </c>
      <c r="M419" s="8">
        <v>0</v>
      </c>
      <c r="N419" s="86">
        <f t="shared" si="59"/>
        <v>5</v>
      </c>
      <c r="O419" s="193"/>
    </row>
    <row r="420" spans="1:15">
      <c r="A420" s="8"/>
      <c r="B420" s="9" t="s">
        <v>42</v>
      </c>
      <c r="C420" s="28">
        <f>SUM(C390:C419)</f>
        <v>145.51999999999998</v>
      </c>
      <c r="D420" s="28">
        <f t="shared" ref="D420:O420" si="60">SUM(D390:D419)</f>
        <v>0</v>
      </c>
      <c r="E420" s="28">
        <f t="shared" si="60"/>
        <v>0</v>
      </c>
      <c r="F420" s="28">
        <f t="shared" si="60"/>
        <v>145.51999999999998</v>
      </c>
      <c r="G420" s="28">
        <f t="shared" si="60"/>
        <v>0</v>
      </c>
      <c r="H420" s="28">
        <f t="shared" si="60"/>
        <v>0</v>
      </c>
      <c r="I420" s="28">
        <f t="shared" si="60"/>
        <v>145.51999999999998</v>
      </c>
      <c r="J420" s="29">
        <f t="shared" si="60"/>
        <v>47</v>
      </c>
      <c r="K420" s="29">
        <f t="shared" si="60"/>
        <v>0</v>
      </c>
      <c r="L420" s="29">
        <f t="shared" si="60"/>
        <v>47</v>
      </c>
      <c r="M420" s="29">
        <f t="shared" si="60"/>
        <v>0</v>
      </c>
      <c r="N420" s="29">
        <f t="shared" si="60"/>
        <v>47</v>
      </c>
      <c r="O420" s="29">
        <f t="shared" si="60"/>
        <v>0</v>
      </c>
    </row>
    <row r="421" spans="1:15" ht="33" customHeight="1">
      <c r="A421" s="258" t="s">
        <v>168</v>
      </c>
      <c r="B421" s="258"/>
      <c r="C421" s="258"/>
      <c r="D421" s="258"/>
      <c r="E421" s="258"/>
      <c r="F421" s="258"/>
      <c r="G421" s="258"/>
      <c r="H421" s="258"/>
      <c r="I421" s="258"/>
      <c r="J421" s="258"/>
      <c r="K421" s="258"/>
      <c r="L421" s="258"/>
      <c r="M421" s="258"/>
      <c r="N421" s="258"/>
      <c r="O421" s="259"/>
    </row>
    <row r="422" spans="1:15">
      <c r="A422" s="245" t="s">
        <v>0</v>
      </c>
      <c r="B422" s="245" t="s">
        <v>1</v>
      </c>
      <c r="C422" s="245" t="s">
        <v>4</v>
      </c>
      <c r="D422" s="245"/>
      <c r="E422" s="245"/>
      <c r="F422" s="245"/>
      <c r="G422" s="245"/>
      <c r="H422" s="245"/>
      <c r="I422" s="245"/>
      <c r="J422" s="260" t="s">
        <v>63</v>
      </c>
      <c r="K422" s="261"/>
      <c r="L422" s="261"/>
      <c r="M422" s="261"/>
      <c r="N422" s="261"/>
      <c r="O422" s="262"/>
    </row>
    <row r="423" spans="1:15" ht="51">
      <c r="A423" s="245"/>
      <c r="B423" s="245"/>
      <c r="C423" s="218" t="s">
        <v>156</v>
      </c>
      <c r="D423" s="218" t="s">
        <v>50</v>
      </c>
      <c r="E423" s="224" t="s">
        <v>6</v>
      </c>
      <c r="F423" s="218" t="s">
        <v>7</v>
      </c>
      <c r="G423" s="218" t="s">
        <v>8</v>
      </c>
      <c r="H423" s="218" t="s">
        <v>9</v>
      </c>
      <c r="I423" s="218" t="s">
        <v>10</v>
      </c>
      <c r="J423" s="218" t="s">
        <v>76</v>
      </c>
      <c r="K423" s="218" t="s">
        <v>163</v>
      </c>
      <c r="L423" s="218" t="s">
        <v>79</v>
      </c>
      <c r="M423" s="218" t="s">
        <v>11</v>
      </c>
      <c r="N423" s="218" t="s">
        <v>12</v>
      </c>
      <c r="O423" s="71" t="s">
        <v>47</v>
      </c>
    </row>
    <row r="424" spans="1:15">
      <c r="A424" s="23">
        <v>1</v>
      </c>
      <c r="B424" s="23">
        <v>2</v>
      </c>
      <c r="C424" s="23">
        <v>3</v>
      </c>
      <c r="D424" s="23">
        <v>4</v>
      </c>
      <c r="E424" s="23">
        <v>5</v>
      </c>
      <c r="F424" s="23">
        <v>6</v>
      </c>
      <c r="G424" s="23">
        <v>7</v>
      </c>
      <c r="H424" s="23">
        <v>8</v>
      </c>
      <c r="I424" s="23">
        <v>9</v>
      </c>
      <c r="J424" s="23">
        <v>10</v>
      </c>
      <c r="K424" s="23">
        <v>11</v>
      </c>
      <c r="L424" s="23">
        <v>12</v>
      </c>
      <c r="M424" s="23">
        <v>13</v>
      </c>
      <c r="N424" s="23">
        <v>14</v>
      </c>
      <c r="O424" s="23">
        <v>15</v>
      </c>
    </row>
    <row r="425" spans="1:15">
      <c r="A425" s="2">
        <v>1</v>
      </c>
      <c r="B425" s="88" t="s">
        <v>13</v>
      </c>
      <c r="C425" s="10">
        <v>0</v>
      </c>
      <c r="D425" s="21">
        <v>0</v>
      </c>
      <c r="E425" s="21">
        <v>0</v>
      </c>
      <c r="F425" s="26">
        <f>SUM(C425:E425)</f>
        <v>0</v>
      </c>
      <c r="G425" s="21">
        <v>0</v>
      </c>
      <c r="H425" s="8">
        <f>IF(F425&lt;&gt;0,G425/F425*100,0)</f>
        <v>0</v>
      </c>
      <c r="I425" s="21">
        <f>F425-G425</f>
        <v>0</v>
      </c>
      <c r="J425" s="12">
        <v>3</v>
      </c>
      <c r="K425" s="8">
        <v>0</v>
      </c>
      <c r="L425" s="12">
        <f>SUM(J425:K425)</f>
        <v>3</v>
      </c>
      <c r="M425" s="8">
        <v>0</v>
      </c>
      <c r="N425" s="86">
        <f>L425-M425</f>
        <v>3</v>
      </c>
      <c r="O425" s="219"/>
    </row>
    <row r="426" spans="1:15">
      <c r="A426" s="2">
        <v>2</v>
      </c>
      <c r="B426" s="88" t="s">
        <v>14</v>
      </c>
      <c r="C426" s="10">
        <v>20</v>
      </c>
      <c r="D426" s="21">
        <v>0</v>
      </c>
      <c r="E426" s="21">
        <v>0</v>
      </c>
      <c r="F426" s="26">
        <f t="shared" ref="F426:F428" si="61">SUM(C426:E426)</f>
        <v>20</v>
      </c>
      <c r="G426" s="21">
        <v>0</v>
      </c>
      <c r="H426" s="8">
        <f t="shared" ref="H426:H454" si="62">IF(F426&lt;&gt;0,G426/F426*100,0)</f>
        <v>0</v>
      </c>
      <c r="I426" s="21">
        <f t="shared" ref="I426:I454" si="63">F426-G426</f>
        <v>20</v>
      </c>
      <c r="J426" s="12">
        <v>4</v>
      </c>
      <c r="K426" s="8">
        <v>0</v>
      </c>
      <c r="L426" s="12">
        <f t="shared" ref="L426:L454" si="64">SUM(J426:K426)</f>
        <v>4</v>
      </c>
      <c r="M426" s="8">
        <v>0</v>
      </c>
      <c r="N426" s="86">
        <f t="shared" ref="N426:N454" si="65">L426-M426</f>
        <v>4</v>
      </c>
      <c r="O426" s="219"/>
    </row>
    <row r="427" spans="1:15">
      <c r="A427" s="2">
        <v>3</v>
      </c>
      <c r="B427" s="88" t="s">
        <v>15</v>
      </c>
      <c r="C427" s="10">
        <v>2.5</v>
      </c>
      <c r="D427" s="21">
        <v>0</v>
      </c>
      <c r="E427" s="21">
        <v>0</v>
      </c>
      <c r="F427" s="26">
        <f t="shared" si="61"/>
        <v>2.5</v>
      </c>
      <c r="G427" s="21">
        <v>0</v>
      </c>
      <c r="H427" s="8">
        <f t="shared" si="62"/>
        <v>0</v>
      </c>
      <c r="I427" s="21">
        <f t="shared" si="63"/>
        <v>2.5</v>
      </c>
      <c r="J427" s="12">
        <v>4</v>
      </c>
      <c r="K427" s="8">
        <v>0</v>
      </c>
      <c r="L427" s="12">
        <f t="shared" si="64"/>
        <v>4</v>
      </c>
      <c r="M427" s="8">
        <v>0</v>
      </c>
      <c r="N427" s="86">
        <f t="shared" si="65"/>
        <v>4</v>
      </c>
      <c r="O427" s="219"/>
    </row>
    <row r="428" spans="1:15">
      <c r="A428" s="2">
        <v>4</v>
      </c>
      <c r="B428" s="2" t="s">
        <v>16</v>
      </c>
      <c r="C428" s="10">
        <v>0</v>
      </c>
      <c r="D428" s="21">
        <v>0</v>
      </c>
      <c r="E428" s="21">
        <v>0</v>
      </c>
      <c r="F428" s="26">
        <f t="shared" si="61"/>
        <v>0</v>
      </c>
      <c r="G428" s="21">
        <v>0</v>
      </c>
      <c r="H428" s="8">
        <f t="shared" si="62"/>
        <v>0</v>
      </c>
      <c r="I428" s="21">
        <f t="shared" si="63"/>
        <v>0</v>
      </c>
      <c r="J428" s="12">
        <v>1</v>
      </c>
      <c r="K428" s="8">
        <v>0</v>
      </c>
      <c r="L428" s="12">
        <f t="shared" si="64"/>
        <v>1</v>
      </c>
      <c r="M428" s="8">
        <v>0</v>
      </c>
      <c r="N428" s="86">
        <f t="shared" si="65"/>
        <v>1</v>
      </c>
      <c r="O428" s="219"/>
    </row>
    <row r="429" spans="1:15">
      <c r="A429" s="2">
        <v>5</v>
      </c>
      <c r="B429" s="2" t="s">
        <v>80</v>
      </c>
      <c r="C429" s="10">
        <v>0</v>
      </c>
      <c r="D429" s="26">
        <v>0</v>
      </c>
      <c r="E429" s="26">
        <v>0</v>
      </c>
      <c r="F429" s="26">
        <v>0</v>
      </c>
      <c r="G429" s="21">
        <v>0</v>
      </c>
      <c r="H429" s="8">
        <f t="shared" si="62"/>
        <v>0</v>
      </c>
      <c r="I429" s="21">
        <f t="shared" si="63"/>
        <v>0</v>
      </c>
      <c r="J429" s="12">
        <v>0</v>
      </c>
      <c r="K429" s="8">
        <v>0</v>
      </c>
      <c r="L429" s="12">
        <f t="shared" si="64"/>
        <v>0</v>
      </c>
      <c r="M429" s="8">
        <v>0</v>
      </c>
      <c r="N429" s="86">
        <f t="shared" si="65"/>
        <v>0</v>
      </c>
      <c r="O429" s="219"/>
    </row>
    <row r="430" spans="1:15">
      <c r="A430" s="2">
        <v>6</v>
      </c>
      <c r="B430" s="2" t="s">
        <v>17</v>
      </c>
      <c r="C430" s="10">
        <v>0</v>
      </c>
      <c r="D430" s="21"/>
      <c r="E430" s="21"/>
      <c r="F430" s="26">
        <f t="shared" ref="F430:F454" si="66">SUM(C430:E430)</f>
        <v>0</v>
      </c>
      <c r="G430" s="21"/>
      <c r="H430" s="8">
        <f t="shared" si="62"/>
        <v>0</v>
      </c>
      <c r="I430" s="21">
        <f t="shared" si="63"/>
        <v>0</v>
      </c>
      <c r="J430" s="12">
        <v>0</v>
      </c>
      <c r="K430" s="8"/>
      <c r="L430" s="12">
        <f t="shared" si="64"/>
        <v>0</v>
      </c>
      <c r="M430" s="8"/>
      <c r="N430" s="86">
        <f t="shared" si="65"/>
        <v>0</v>
      </c>
      <c r="O430" s="219"/>
    </row>
    <row r="431" spans="1:15">
      <c r="A431" s="2">
        <v>7</v>
      </c>
      <c r="B431" s="2" t="s">
        <v>18</v>
      </c>
      <c r="C431" s="10">
        <v>10</v>
      </c>
      <c r="D431" s="21">
        <v>0</v>
      </c>
      <c r="E431" s="21">
        <v>0</v>
      </c>
      <c r="F431" s="26">
        <f t="shared" si="66"/>
        <v>10</v>
      </c>
      <c r="G431" s="21">
        <v>0</v>
      </c>
      <c r="H431" s="8">
        <f t="shared" si="62"/>
        <v>0</v>
      </c>
      <c r="I431" s="21">
        <f t="shared" si="63"/>
        <v>10</v>
      </c>
      <c r="J431" s="12">
        <v>2</v>
      </c>
      <c r="K431" s="8">
        <v>0</v>
      </c>
      <c r="L431" s="12">
        <f t="shared" si="64"/>
        <v>2</v>
      </c>
      <c r="M431" s="8">
        <v>0</v>
      </c>
      <c r="N431" s="86">
        <f t="shared" si="65"/>
        <v>2</v>
      </c>
      <c r="O431" s="219"/>
    </row>
    <row r="432" spans="1:15">
      <c r="A432" s="2">
        <v>8</v>
      </c>
      <c r="B432" s="2" t="s">
        <v>19</v>
      </c>
      <c r="C432" s="10">
        <v>0</v>
      </c>
      <c r="D432" s="21">
        <v>0</v>
      </c>
      <c r="E432" s="21">
        <v>0</v>
      </c>
      <c r="F432" s="26">
        <f t="shared" si="66"/>
        <v>0</v>
      </c>
      <c r="G432" s="21">
        <v>0</v>
      </c>
      <c r="H432" s="8">
        <f t="shared" si="62"/>
        <v>0</v>
      </c>
      <c r="I432" s="21">
        <f t="shared" si="63"/>
        <v>0</v>
      </c>
      <c r="J432" s="12">
        <v>0</v>
      </c>
      <c r="K432" s="8">
        <v>0</v>
      </c>
      <c r="L432" s="12">
        <f t="shared" si="64"/>
        <v>0</v>
      </c>
      <c r="M432" s="8">
        <v>0</v>
      </c>
      <c r="N432" s="86">
        <f t="shared" si="65"/>
        <v>0</v>
      </c>
      <c r="O432" s="219"/>
    </row>
    <row r="433" spans="1:15">
      <c r="A433" s="2">
        <v>9</v>
      </c>
      <c r="B433" s="88" t="s">
        <v>20</v>
      </c>
      <c r="C433" s="10">
        <v>0</v>
      </c>
      <c r="D433" s="21">
        <v>0</v>
      </c>
      <c r="E433" s="21">
        <v>0</v>
      </c>
      <c r="F433" s="26">
        <f t="shared" si="66"/>
        <v>0</v>
      </c>
      <c r="G433" s="21">
        <v>0</v>
      </c>
      <c r="H433" s="8">
        <f t="shared" si="62"/>
        <v>0</v>
      </c>
      <c r="I433" s="21">
        <f t="shared" si="63"/>
        <v>0</v>
      </c>
      <c r="J433" s="12">
        <v>0</v>
      </c>
      <c r="K433" s="8">
        <v>0</v>
      </c>
      <c r="L433" s="12">
        <f t="shared" si="64"/>
        <v>0</v>
      </c>
      <c r="M433" s="8">
        <v>0</v>
      </c>
      <c r="N433" s="86">
        <f t="shared" si="65"/>
        <v>0</v>
      </c>
      <c r="O433" s="219"/>
    </row>
    <row r="434" spans="1:15">
      <c r="A434" s="2">
        <v>10</v>
      </c>
      <c r="B434" s="88" t="s">
        <v>21</v>
      </c>
      <c r="C434" s="10">
        <v>0</v>
      </c>
      <c r="D434" s="21">
        <v>0</v>
      </c>
      <c r="E434" s="21">
        <v>0</v>
      </c>
      <c r="F434" s="26">
        <f t="shared" si="66"/>
        <v>0</v>
      </c>
      <c r="G434" s="21">
        <v>0</v>
      </c>
      <c r="H434" s="8">
        <f t="shared" si="62"/>
        <v>0</v>
      </c>
      <c r="I434" s="21">
        <f t="shared" si="63"/>
        <v>0</v>
      </c>
      <c r="J434" s="12">
        <v>0</v>
      </c>
      <c r="K434" s="8">
        <v>0</v>
      </c>
      <c r="L434" s="12">
        <f t="shared" si="64"/>
        <v>0</v>
      </c>
      <c r="M434" s="8">
        <v>0</v>
      </c>
      <c r="N434" s="86">
        <f t="shared" si="65"/>
        <v>0</v>
      </c>
      <c r="O434" s="219"/>
    </row>
    <row r="435" spans="1:15">
      <c r="A435" s="2">
        <v>11</v>
      </c>
      <c r="B435" s="2" t="s">
        <v>22</v>
      </c>
      <c r="C435" s="10">
        <v>0</v>
      </c>
      <c r="D435" s="21"/>
      <c r="E435" s="21"/>
      <c r="F435" s="26">
        <f t="shared" si="66"/>
        <v>0</v>
      </c>
      <c r="G435" s="21"/>
      <c r="H435" s="8">
        <f t="shared" si="62"/>
        <v>0</v>
      </c>
      <c r="I435" s="21">
        <f t="shared" si="63"/>
        <v>0</v>
      </c>
      <c r="J435" s="12">
        <v>6</v>
      </c>
      <c r="K435" s="8"/>
      <c r="L435" s="12">
        <f t="shared" si="64"/>
        <v>6</v>
      </c>
      <c r="M435" s="8"/>
      <c r="N435" s="86">
        <f t="shared" si="65"/>
        <v>6</v>
      </c>
      <c r="O435" s="219"/>
    </row>
    <row r="436" spans="1:15">
      <c r="A436" s="2">
        <v>12</v>
      </c>
      <c r="B436" s="88" t="s">
        <v>23</v>
      </c>
      <c r="C436" s="10">
        <v>5</v>
      </c>
      <c r="D436" s="21">
        <v>0</v>
      </c>
      <c r="E436" s="21">
        <v>0</v>
      </c>
      <c r="F436" s="26">
        <f t="shared" si="66"/>
        <v>5</v>
      </c>
      <c r="G436" s="21">
        <v>0</v>
      </c>
      <c r="H436" s="8">
        <f t="shared" si="62"/>
        <v>0</v>
      </c>
      <c r="I436" s="21">
        <f t="shared" si="63"/>
        <v>5</v>
      </c>
      <c r="J436" s="12">
        <v>1</v>
      </c>
      <c r="K436" s="8">
        <v>0</v>
      </c>
      <c r="L436" s="12">
        <f t="shared" si="64"/>
        <v>1</v>
      </c>
      <c r="M436" s="8">
        <v>0</v>
      </c>
      <c r="N436" s="86">
        <f t="shared" si="65"/>
        <v>1</v>
      </c>
      <c r="O436" s="219"/>
    </row>
    <row r="437" spans="1:15">
      <c r="A437" s="2">
        <v>13</v>
      </c>
      <c r="B437" s="88" t="s">
        <v>24</v>
      </c>
      <c r="C437" s="10">
        <v>0</v>
      </c>
      <c r="D437" s="21">
        <v>0</v>
      </c>
      <c r="E437" s="21">
        <v>0</v>
      </c>
      <c r="F437" s="26">
        <f t="shared" si="66"/>
        <v>0</v>
      </c>
      <c r="G437" s="21">
        <v>0</v>
      </c>
      <c r="H437" s="8">
        <f t="shared" si="62"/>
        <v>0</v>
      </c>
      <c r="I437" s="21">
        <f t="shared" si="63"/>
        <v>0</v>
      </c>
      <c r="J437" s="12">
        <v>0</v>
      </c>
      <c r="K437" s="8">
        <v>0</v>
      </c>
      <c r="L437" s="12">
        <f t="shared" si="64"/>
        <v>0</v>
      </c>
      <c r="M437" s="8">
        <v>0</v>
      </c>
      <c r="N437" s="86">
        <f t="shared" si="65"/>
        <v>0</v>
      </c>
      <c r="O437" s="219"/>
    </row>
    <row r="438" spans="1:15">
      <c r="A438" s="2">
        <v>14</v>
      </c>
      <c r="B438" s="88" t="s">
        <v>25</v>
      </c>
      <c r="C438" s="10">
        <v>0</v>
      </c>
      <c r="D438" s="21">
        <v>0</v>
      </c>
      <c r="E438" s="21">
        <v>0</v>
      </c>
      <c r="F438" s="26">
        <f t="shared" si="66"/>
        <v>0</v>
      </c>
      <c r="G438" s="21">
        <v>0</v>
      </c>
      <c r="H438" s="8">
        <f t="shared" si="62"/>
        <v>0</v>
      </c>
      <c r="I438" s="21">
        <f t="shared" si="63"/>
        <v>0</v>
      </c>
      <c r="J438" s="12">
        <v>0</v>
      </c>
      <c r="K438" s="8">
        <v>0</v>
      </c>
      <c r="L438" s="12">
        <f t="shared" si="64"/>
        <v>0</v>
      </c>
      <c r="M438" s="8">
        <v>0</v>
      </c>
      <c r="N438" s="86">
        <f t="shared" si="65"/>
        <v>0</v>
      </c>
      <c r="O438" s="219"/>
    </row>
    <row r="439" spans="1:15">
      <c r="A439" s="2">
        <v>15</v>
      </c>
      <c r="B439" s="88" t="s">
        <v>26</v>
      </c>
      <c r="C439" s="10">
        <v>20</v>
      </c>
      <c r="D439" s="21">
        <v>0</v>
      </c>
      <c r="E439" s="21">
        <v>0</v>
      </c>
      <c r="F439" s="26">
        <f t="shared" si="66"/>
        <v>20</v>
      </c>
      <c r="G439" s="21">
        <v>0</v>
      </c>
      <c r="H439" s="8">
        <f t="shared" si="62"/>
        <v>0</v>
      </c>
      <c r="I439" s="21">
        <f t="shared" si="63"/>
        <v>20</v>
      </c>
      <c r="J439" s="12">
        <v>4</v>
      </c>
      <c r="K439" s="8">
        <v>0</v>
      </c>
      <c r="L439" s="12">
        <f t="shared" si="64"/>
        <v>4</v>
      </c>
      <c r="M439" s="8">
        <v>0</v>
      </c>
      <c r="N439" s="86">
        <f t="shared" si="65"/>
        <v>4</v>
      </c>
      <c r="O439" s="219"/>
    </row>
    <row r="440" spans="1:15">
      <c r="A440" s="2">
        <v>16</v>
      </c>
      <c r="B440" s="2" t="s">
        <v>27</v>
      </c>
      <c r="C440" s="10">
        <v>0</v>
      </c>
      <c r="D440" s="21"/>
      <c r="E440" s="21"/>
      <c r="F440" s="26">
        <f t="shared" si="66"/>
        <v>0</v>
      </c>
      <c r="G440" s="21"/>
      <c r="H440" s="8">
        <f t="shared" si="62"/>
        <v>0</v>
      </c>
      <c r="I440" s="21">
        <f t="shared" si="63"/>
        <v>0</v>
      </c>
      <c r="J440" s="12">
        <v>1</v>
      </c>
      <c r="K440" s="8"/>
      <c r="L440" s="12">
        <f t="shared" si="64"/>
        <v>1</v>
      </c>
      <c r="M440" s="8"/>
      <c r="N440" s="86">
        <f t="shared" si="65"/>
        <v>1</v>
      </c>
      <c r="O440" s="219"/>
    </row>
    <row r="441" spans="1:15">
      <c r="A441" s="2">
        <v>17</v>
      </c>
      <c r="B441" s="2" t="s">
        <v>28</v>
      </c>
      <c r="C441" s="10">
        <v>2</v>
      </c>
      <c r="D441" s="21">
        <v>0</v>
      </c>
      <c r="E441" s="21">
        <v>0</v>
      </c>
      <c r="F441" s="26">
        <f t="shared" si="66"/>
        <v>2</v>
      </c>
      <c r="G441" s="21">
        <v>0</v>
      </c>
      <c r="H441" s="8">
        <f t="shared" si="62"/>
        <v>0</v>
      </c>
      <c r="I441" s="21">
        <f t="shared" si="63"/>
        <v>2</v>
      </c>
      <c r="J441" s="12">
        <v>1</v>
      </c>
      <c r="K441" s="8">
        <v>0</v>
      </c>
      <c r="L441" s="12">
        <f t="shared" si="64"/>
        <v>1</v>
      </c>
      <c r="M441" s="8">
        <v>0</v>
      </c>
      <c r="N441" s="86">
        <f t="shared" si="65"/>
        <v>1</v>
      </c>
      <c r="O441" s="219"/>
    </row>
    <row r="442" spans="1:15">
      <c r="A442" s="2">
        <v>18</v>
      </c>
      <c r="B442" s="88" t="s">
        <v>29</v>
      </c>
      <c r="C442" s="10">
        <v>0</v>
      </c>
      <c r="D442" s="21">
        <v>0</v>
      </c>
      <c r="E442" s="21">
        <v>0</v>
      </c>
      <c r="F442" s="26">
        <f t="shared" si="66"/>
        <v>0</v>
      </c>
      <c r="G442" s="21">
        <v>0</v>
      </c>
      <c r="H442" s="8">
        <f t="shared" si="62"/>
        <v>0</v>
      </c>
      <c r="I442" s="21">
        <f t="shared" si="63"/>
        <v>0</v>
      </c>
      <c r="J442" s="12">
        <v>0</v>
      </c>
      <c r="K442" s="8">
        <v>0</v>
      </c>
      <c r="L442" s="12">
        <f t="shared" si="64"/>
        <v>0</v>
      </c>
      <c r="M442" s="8">
        <v>0</v>
      </c>
      <c r="N442" s="86">
        <f t="shared" si="65"/>
        <v>0</v>
      </c>
      <c r="O442" s="219"/>
    </row>
    <row r="443" spans="1:15">
      <c r="A443" s="2">
        <v>19</v>
      </c>
      <c r="B443" s="2" t="s">
        <v>30</v>
      </c>
      <c r="C443" s="10">
        <v>0</v>
      </c>
      <c r="D443" s="21">
        <v>0</v>
      </c>
      <c r="E443" s="21">
        <v>0</v>
      </c>
      <c r="F443" s="26">
        <f t="shared" si="66"/>
        <v>0</v>
      </c>
      <c r="G443" s="21">
        <v>0</v>
      </c>
      <c r="H443" s="8">
        <f t="shared" si="62"/>
        <v>0</v>
      </c>
      <c r="I443" s="21">
        <f t="shared" si="63"/>
        <v>0</v>
      </c>
      <c r="J443" s="12">
        <v>0</v>
      </c>
      <c r="K443" s="8">
        <v>0</v>
      </c>
      <c r="L443" s="12">
        <f t="shared" si="64"/>
        <v>0</v>
      </c>
      <c r="M443" s="8">
        <v>0</v>
      </c>
      <c r="N443" s="86">
        <f t="shared" si="65"/>
        <v>0</v>
      </c>
      <c r="O443" s="219"/>
    </row>
    <row r="444" spans="1:15">
      <c r="A444" s="2">
        <v>20</v>
      </c>
      <c r="B444" s="2" t="s">
        <v>31</v>
      </c>
      <c r="C444" s="10">
        <v>10</v>
      </c>
      <c r="D444" s="21">
        <v>0</v>
      </c>
      <c r="E444" s="21">
        <v>0</v>
      </c>
      <c r="F444" s="26">
        <f t="shared" si="66"/>
        <v>10</v>
      </c>
      <c r="G444" s="21">
        <v>0</v>
      </c>
      <c r="H444" s="8">
        <f t="shared" si="62"/>
        <v>0</v>
      </c>
      <c r="I444" s="21">
        <f t="shared" si="63"/>
        <v>10</v>
      </c>
      <c r="J444" s="12">
        <v>2</v>
      </c>
      <c r="K444" s="8">
        <v>0</v>
      </c>
      <c r="L444" s="12">
        <f t="shared" si="64"/>
        <v>2</v>
      </c>
      <c r="M444" s="8">
        <v>0</v>
      </c>
      <c r="N444" s="86">
        <f t="shared" si="65"/>
        <v>2</v>
      </c>
      <c r="O444" s="219"/>
    </row>
    <row r="445" spans="1:15">
      <c r="A445" s="2">
        <v>21</v>
      </c>
      <c r="B445" s="2" t="s">
        <v>32</v>
      </c>
      <c r="C445" s="10">
        <v>0</v>
      </c>
      <c r="D445" s="21"/>
      <c r="E445" s="21"/>
      <c r="F445" s="26">
        <f t="shared" si="66"/>
        <v>0</v>
      </c>
      <c r="G445" s="21"/>
      <c r="H445" s="8">
        <f t="shared" si="62"/>
        <v>0</v>
      </c>
      <c r="I445" s="21">
        <f t="shared" si="63"/>
        <v>0</v>
      </c>
      <c r="J445" s="12">
        <v>0</v>
      </c>
      <c r="K445" s="8"/>
      <c r="L445" s="12">
        <f t="shared" si="64"/>
        <v>0</v>
      </c>
      <c r="M445" s="8"/>
      <c r="N445" s="86">
        <f t="shared" si="65"/>
        <v>0</v>
      </c>
      <c r="O445" s="219"/>
    </row>
    <row r="446" spans="1:15">
      <c r="A446" s="2">
        <v>22</v>
      </c>
      <c r="B446" s="88" t="s">
        <v>33</v>
      </c>
      <c r="C446" s="10">
        <v>9.42</v>
      </c>
      <c r="D446" s="21">
        <v>0</v>
      </c>
      <c r="E446" s="21">
        <v>0</v>
      </c>
      <c r="F446" s="26">
        <f t="shared" si="66"/>
        <v>9.42</v>
      </c>
      <c r="G446" s="21">
        <v>0</v>
      </c>
      <c r="H446" s="8">
        <f t="shared" si="62"/>
        <v>0</v>
      </c>
      <c r="I446" s="21">
        <f t="shared" si="63"/>
        <v>9.42</v>
      </c>
      <c r="J446" s="12">
        <v>3</v>
      </c>
      <c r="K446" s="8">
        <v>0</v>
      </c>
      <c r="L446" s="12">
        <f t="shared" si="64"/>
        <v>3</v>
      </c>
      <c r="M446" s="8">
        <v>0</v>
      </c>
      <c r="N446" s="86">
        <f t="shared" si="65"/>
        <v>3</v>
      </c>
      <c r="O446" s="219"/>
    </row>
    <row r="447" spans="1:15">
      <c r="A447" s="2">
        <v>23</v>
      </c>
      <c r="B447" s="88" t="s">
        <v>34</v>
      </c>
      <c r="C447" s="10">
        <v>0</v>
      </c>
      <c r="D447" s="21">
        <v>0</v>
      </c>
      <c r="E447" s="21">
        <v>0</v>
      </c>
      <c r="F447" s="26">
        <f t="shared" si="66"/>
        <v>0</v>
      </c>
      <c r="G447" s="21">
        <v>0</v>
      </c>
      <c r="H447" s="8">
        <f t="shared" si="62"/>
        <v>0</v>
      </c>
      <c r="I447" s="21">
        <f t="shared" si="63"/>
        <v>0</v>
      </c>
      <c r="J447" s="12">
        <v>0</v>
      </c>
      <c r="K447" s="8">
        <v>0</v>
      </c>
      <c r="L447" s="12">
        <f t="shared" si="64"/>
        <v>0</v>
      </c>
      <c r="M447" s="8">
        <v>0</v>
      </c>
      <c r="N447" s="86">
        <f t="shared" si="65"/>
        <v>0</v>
      </c>
      <c r="O447" s="219"/>
    </row>
    <row r="448" spans="1:15">
      <c r="A448" s="2">
        <v>24</v>
      </c>
      <c r="B448" s="88" t="s">
        <v>36</v>
      </c>
      <c r="C448" s="10">
        <v>1.6</v>
      </c>
      <c r="D448" s="21">
        <v>0</v>
      </c>
      <c r="E448" s="21">
        <v>0</v>
      </c>
      <c r="F448" s="26">
        <f t="shared" si="66"/>
        <v>1.6</v>
      </c>
      <c r="G448" s="21">
        <v>0</v>
      </c>
      <c r="H448" s="8">
        <f t="shared" si="62"/>
        <v>0</v>
      </c>
      <c r="I448" s="21">
        <f t="shared" si="63"/>
        <v>1.6</v>
      </c>
      <c r="J448" s="12">
        <v>1</v>
      </c>
      <c r="K448" s="8">
        <v>0</v>
      </c>
      <c r="L448" s="12">
        <f t="shared" si="64"/>
        <v>1</v>
      </c>
      <c r="M448" s="8">
        <v>0</v>
      </c>
      <c r="N448" s="86">
        <f t="shared" si="65"/>
        <v>1</v>
      </c>
      <c r="O448" s="219"/>
    </row>
    <row r="449" spans="1:15">
      <c r="A449" s="2">
        <v>25</v>
      </c>
      <c r="B449" s="88" t="s">
        <v>35</v>
      </c>
      <c r="C449" s="10">
        <v>5</v>
      </c>
      <c r="D449" s="21">
        <v>0</v>
      </c>
      <c r="E449" s="21">
        <v>0</v>
      </c>
      <c r="F449" s="26">
        <f t="shared" si="66"/>
        <v>5</v>
      </c>
      <c r="G449" s="21">
        <v>0</v>
      </c>
      <c r="H449" s="8">
        <f t="shared" si="62"/>
        <v>0</v>
      </c>
      <c r="I449" s="21">
        <f t="shared" si="63"/>
        <v>5</v>
      </c>
      <c r="J449" s="12">
        <v>1</v>
      </c>
      <c r="K449" s="8">
        <v>0</v>
      </c>
      <c r="L449" s="12">
        <f t="shared" si="64"/>
        <v>1</v>
      </c>
      <c r="M449" s="8">
        <v>0</v>
      </c>
      <c r="N449" s="86">
        <f t="shared" si="65"/>
        <v>1</v>
      </c>
      <c r="O449" s="219"/>
    </row>
    <row r="450" spans="1:15">
      <c r="A450" s="2">
        <v>26</v>
      </c>
      <c r="B450" s="88" t="s">
        <v>37</v>
      </c>
      <c r="C450" s="10">
        <v>10</v>
      </c>
      <c r="D450" s="21">
        <v>0</v>
      </c>
      <c r="E450" s="21">
        <v>0</v>
      </c>
      <c r="F450" s="26">
        <f t="shared" si="66"/>
        <v>10</v>
      </c>
      <c r="G450" s="21">
        <v>0</v>
      </c>
      <c r="H450" s="8">
        <f t="shared" si="62"/>
        <v>0</v>
      </c>
      <c r="I450" s="21">
        <f t="shared" si="63"/>
        <v>10</v>
      </c>
      <c r="J450" s="12">
        <v>2</v>
      </c>
      <c r="K450" s="8">
        <v>0</v>
      </c>
      <c r="L450" s="12">
        <f t="shared" si="64"/>
        <v>2</v>
      </c>
      <c r="M450" s="8">
        <v>0</v>
      </c>
      <c r="N450" s="86">
        <f t="shared" si="65"/>
        <v>2</v>
      </c>
      <c r="O450" s="219"/>
    </row>
    <row r="451" spans="1:15">
      <c r="A451" s="2">
        <v>27</v>
      </c>
      <c r="B451" s="2" t="s">
        <v>38</v>
      </c>
      <c r="C451" s="10">
        <v>20</v>
      </c>
      <c r="D451" s="21">
        <v>0</v>
      </c>
      <c r="E451" s="21">
        <v>0</v>
      </c>
      <c r="F451" s="26">
        <f t="shared" si="66"/>
        <v>20</v>
      </c>
      <c r="G451" s="21">
        <v>0</v>
      </c>
      <c r="H451" s="8">
        <f t="shared" si="62"/>
        <v>0</v>
      </c>
      <c r="I451" s="21">
        <f t="shared" si="63"/>
        <v>20</v>
      </c>
      <c r="J451" s="12">
        <v>4</v>
      </c>
      <c r="K451" s="8">
        <v>0</v>
      </c>
      <c r="L451" s="12">
        <f t="shared" si="64"/>
        <v>4</v>
      </c>
      <c r="M451" s="8">
        <v>0</v>
      </c>
      <c r="N451" s="86">
        <f t="shared" si="65"/>
        <v>4</v>
      </c>
      <c r="O451" s="219"/>
    </row>
    <row r="452" spans="1:15">
      <c r="A452" s="2">
        <v>28</v>
      </c>
      <c r="B452" s="2" t="s">
        <v>39</v>
      </c>
      <c r="C452" s="10">
        <v>5</v>
      </c>
      <c r="D452" s="21"/>
      <c r="E452" s="21"/>
      <c r="F452" s="26">
        <f t="shared" si="66"/>
        <v>5</v>
      </c>
      <c r="G452" s="21"/>
      <c r="H452" s="8">
        <f t="shared" si="62"/>
        <v>0</v>
      </c>
      <c r="I452" s="21">
        <f t="shared" si="63"/>
        <v>5</v>
      </c>
      <c r="J452" s="12">
        <v>2</v>
      </c>
      <c r="K452" s="8"/>
      <c r="L452" s="12">
        <f t="shared" si="64"/>
        <v>2</v>
      </c>
      <c r="M452" s="8"/>
      <c r="N452" s="86">
        <f t="shared" si="65"/>
        <v>2</v>
      </c>
      <c r="O452" s="219"/>
    </row>
    <row r="453" spans="1:15">
      <c r="A453" s="2">
        <v>29</v>
      </c>
      <c r="B453" s="88" t="s">
        <v>40</v>
      </c>
      <c r="C453" s="10">
        <v>0</v>
      </c>
      <c r="D453" s="21">
        <v>0</v>
      </c>
      <c r="E453" s="21">
        <v>0</v>
      </c>
      <c r="F453" s="26">
        <f t="shared" si="66"/>
        <v>0</v>
      </c>
      <c r="G453" s="21">
        <v>0</v>
      </c>
      <c r="H453" s="8">
        <f t="shared" si="62"/>
        <v>0</v>
      </c>
      <c r="I453" s="21">
        <f t="shared" si="63"/>
        <v>0</v>
      </c>
      <c r="J453" s="12">
        <v>0</v>
      </c>
      <c r="K453" s="8">
        <v>0</v>
      </c>
      <c r="L453" s="12">
        <f t="shared" si="64"/>
        <v>0</v>
      </c>
      <c r="M453" s="8">
        <v>0</v>
      </c>
      <c r="N453" s="86">
        <f t="shared" si="65"/>
        <v>0</v>
      </c>
      <c r="O453" s="219"/>
    </row>
    <row r="454" spans="1:15">
      <c r="A454" s="2">
        <v>30</v>
      </c>
      <c r="B454" s="2" t="s">
        <v>41</v>
      </c>
      <c r="C454" s="10">
        <v>25</v>
      </c>
      <c r="D454" s="21">
        <v>0</v>
      </c>
      <c r="E454" s="21">
        <v>0</v>
      </c>
      <c r="F454" s="26">
        <f t="shared" si="66"/>
        <v>25</v>
      </c>
      <c r="G454" s="21">
        <v>0</v>
      </c>
      <c r="H454" s="8">
        <f t="shared" si="62"/>
        <v>0</v>
      </c>
      <c r="I454" s="21">
        <f t="shared" si="63"/>
        <v>25</v>
      </c>
      <c r="J454" s="12">
        <v>5</v>
      </c>
      <c r="K454" s="8">
        <v>0</v>
      </c>
      <c r="L454" s="12">
        <f t="shared" si="64"/>
        <v>5</v>
      </c>
      <c r="M454" s="8">
        <v>0</v>
      </c>
      <c r="N454" s="86">
        <f t="shared" si="65"/>
        <v>5</v>
      </c>
      <c r="O454" s="219"/>
    </row>
    <row r="455" spans="1:15">
      <c r="A455" s="8"/>
      <c r="B455" s="9" t="s">
        <v>42</v>
      </c>
      <c r="C455" s="28">
        <f>SUM(C425:C454)</f>
        <v>145.51999999999998</v>
      </c>
      <c r="D455" s="28">
        <f t="shared" ref="D455:O455" si="67">SUM(D425:D454)</f>
        <v>0</v>
      </c>
      <c r="E455" s="28">
        <f t="shared" si="67"/>
        <v>0</v>
      </c>
      <c r="F455" s="28">
        <f t="shared" si="67"/>
        <v>145.51999999999998</v>
      </c>
      <c r="G455" s="28">
        <f t="shared" si="67"/>
        <v>0</v>
      </c>
      <c r="H455" s="28">
        <f t="shared" si="67"/>
        <v>0</v>
      </c>
      <c r="I455" s="28">
        <f t="shared" si="67"/>
        <v>145.51999999999998</v>
      </c>
      <c r="J455" s="29">
        <f t="shared" si="67"/>
        <v>47</v>
      </c>
      <c r="K455" s="29">
        <f t="shared" si="67"/>
        <v>0</v>
      </c>
      <c r="L455" s="29">
        <f t="shared" si="67"/>
        <v>47</v>
      </c>
      <c r="M455" s="29">
        <f t="shared" si="67"/>
        <v>0</v>
      </c>
      <c r="N455" s="29">
        <f t="shared" si="67"/>
        <v>47</v>
      </c>
      <c r="O455" s="29">
        <f t="shared" si="67"/>
        <v>0</v>
      </c>
    </row>
    <row r="456" spans="1:15" ht="34.5" customHeight="1">
      <c r="A456" s="258" t="s">
        <v>175</v>
      </c>
      <c r="B456" s="258"/>
      <c r="C456" s="258"/>
      <c r="D456" s="258"/>
      <c r="E456" s="258"/>
      <c r="F456" s="258"/>
      <c r="G456" s="258"/>
      <c r="H456" s="258"/>
      <c r="I456" s="258"/>
      <c r="J456" s="258"/>
      <c r="K456" s="258"/>
      <c r="L456" s="258"/>
      <c r="M456" s="258"/>
      <c r="N456" s="258"/>
      <c r="O456" s="259"/>
    </row>
    <row r="457" spans="1:15">
      <c r="A457" s="245" t="s">
        <v>0</v>
      </c>
      <c r="B457" s="245" t="s">
        <v>1</v>
      </c>
      <c r="C457" s="245" t="s">
        <v>4</v>
      </c>
      <c r="D457" s="245"/>
      <c r="E457" s="245"/>
      <c r="F457" s="245"/>
      <c r="G457" s="245"/>
      <c r="H457" s="245"/>
      <c r="I457" s="245"/>
      <c r="J457" s="260" t="s">
        <v>63</v>
      </c>
      <c r="K457" s="261"/>
      <c r="L457" s="261"/>
      <c r="M457" s="261"/>
      <c r="N457" s="261"/>
      <c r="O457" s="262"/>
    </row>
    <row r="458" spans="1:15" ht="51">
      <c r="A458" s="245"/>
      <c r="B458" s="245"/>
      <c r="C458" s="225" t="s">
        <v>156</v>
      </c>
      <c r="D458" s="225" t="s">
        <v>50</v>
      </c>
      <c r="E458" s="225" t="s">
        <v>6</v>
      </c>
      <c r="F458" s="225" t="s">
        <v>7</v>
      </c>
      <c r="G458" s="225" t="s">
        <v>8</v>
      </c>
      <c r="H458" s="225" t="s">
        <v>9</v>
      </c>
      <c r="I458" s="225" t="s">
        <v>10</v>
      </c>
      <c r="J458" s="225" t="s">
        <v>76</v>
      </c>
      <c r="K458" s="225" t="s">
        <v>163</v>
      </c>
      <c r="L458" s="225" t="s">
        <v>79</v>
      </c>
      <c r="M458" s="225" t="s">
        <v>11</v>
      </c>
      <c r="N458" s="225" t="s">
        <v>12</v>
      </c>
      <c r="O458" s="71" t="s">
        <v>47</v>
      </c>
    </row>
    <row r="459" spans="1:15">
      <c r="A459" s="23">
        <v>1</v>
      </c>
      <c r="B459" s="23">
        <v>2</v>
      </c>
      <c r="C459" s="23">
        <v>3</v>
      </c>
      <c r="D459" s="23">
        <v>4</v>
      </c>
      <c r="E459" s="23">
        <v>5</v>
      </c>
      <c r="F459" s="23">
        <v>6</v>
      </c>
      <c r="G459" s="23">
        <v>7</v>
      </c>
      <c r="H459" s="23">
        <v>8</v>
      </c>
      <c r="I459" s="23">
        <v>9</v>
      </c>
      <c r="J459" s="23">
        <v>10</v>
      </c>
      <c r="K459" s="23">
        <v>11</v>
      </c>
      <c r="L459" s="23">
        <v>12</v>
      </c>
      <c r="M459" s="23">
        <v>13</v>
      </c>
      <c r="N459" s="23">
        <v>14</v>
      </c>
      <c r="O459" s="23">
        <v>15</v>
      </c>
    </row>
    <row r="460" spans="1:15">
      <c r="A460" s="2">
        <v>1</v>
      </c>
      <c r="B460" s="2" t="s">
        <v>13</v>
      </c>
      <c r="C460" s="10">
        <v>0</v>
      </c>
      <c r="D460" s="21">
        <v>0</v>
      </c>
      <c r="E460" s="21">
        <v>0</v>
      </c>
      <c r="F460" s="26">
        <f>SUM(C460:E460)</f>
        <v>0</v>
      </c>
      <c r="G460" s="21">
        <v>0</v>
      </c>
      <c r="H460" s="8">
        <f>IF(F460&lt;&gt;0,G460/F460*100,0)</f>
        <v>0</v>
      </c>
      <c r="I460" s="21">
        <f>F460-G460</f>
        <v>0</v>
      </c>
      <c r="J460" s="12">
        <v>3</v>
      </c>
      <c r="K460" s="8">
        <v>0</v>
      </c>
      <c r="L460" s="12">
        <f>SUM(J460:K460)</f>
        <v>3</v>
      </c>
      <c r="M460" s="8">
        <v>0</v>
      </c>
      <c r="N460" s="86">
        <f>L460-M460</f>
        <v>3</v>
      </c>
      <c r="O460" s="226"/>
    </row>
    <row r="461" spans="1:15">
      <c r="A461" s="2">
        <v>2</v>
      </c>
      <c r="B461" s="88" t="s">
        <v>14</v>
      </c>
      <c r="C461" s="10">
        <v>20</v>
      </c>
      <c r="D461" s="21">
        <v>0</v>
      </c>
      <c r="E461" s="21">
        <v>0</v>
      </c>
      <c r="F461" s="26">
        <f t="shared" ref="F461:F463" si="68">SUM(C461:E461)</f>
        <v>20</v>
      </c>
      <c r="G461" s="21">
        <v>0</v>
      </c>
      <c r="H461" s="8">
        <f t="shared" ref="H461:H489" si="69">IF(F461&lt;&gt;0,G461/F461*100,0)</f>
        <v>0</v>
      </c>
      <c r="I461" s="21">
        <f t="shared" ref="I461:I489" si="70">F461-G461</f>
        <v>20</v>
      </c>
      <c r="J461" s="12">
        <v>4</v>
      </c>
      <c r="K461" s="8">
        <v>0</v>
      </c>
      <c r="L461" s="12">
        <f t="shared" ref="L461:L489" si="71">SUM(J461:K461)</f>
        <v>4</v>
      </c>
      <c r="M461" s="8">
        <v>0</v>
      </c>
      <c r="N461" s="86">
        <f t="shared" ref="N461:N489" si="72">L461-M461</f>
        <v>4</v>
      </c>
      <c r="O461" s="226"/>
    </row>
    <row r="462" spans="1:15">
      <c r="A462" s="2">
        <v>3</v>
      </c>
      <c r="B462" s="2" t="s">
        <v>15</v>
      </c>
      <c r="C462" s="10">
        <v>2.5</v>
      </c>
      <c r="D462" s="21">
        <v>0</v>
      </c>
      <c r="E462" s="21">
        <v>0</v>
      </c>
      <c r="F462" s="26">
        <f t="shared" si="68"/>
        <v>2.5</v>
      </c>
      <c r="G462" s="21">
        <v>0</v>
      </c>
      <c r="H462" s="8">
        <f t="shared" si="69"/>
        <v>0</v>
      </c>
      <c r="I462" s="21">
        <f t="shared" si="70"/>
        <v>2.5</v>
      </c>
      <c r="J462" s="12">
        <v>4</v>
      </c>
      <c r="K462" s="8">
        <v>0</v>
      </c>
      <c r="L462" s="12">
        <f t="shared" si="71"/>
        <v>4</v>
      </c>
      <c r="M462" s="8">
        <v>0</v>
      </c>
      <c r="N462" s="86">
        <f t="shared" si="72"/>
        <v>4</v>
      </c>
      <c r="O462" s="226"/>
    </row>
    <row r="463" spans="1:15">
      <c r="A463" s="2">
        <v>4</v>
      </c>
      <c r="B463" s="2" t="s">
        <v>16</v>
      </c>
      <c r="C463" s="10">
        <v>0</v>
      </c>
      <c r="D463" s="21">
        <v>0</v>
      </c>
      <c r="E463" s="21">
        <v>0</v>
      </c>
      <c r="F463" s="26">
        <f t="shared" si="68"/>
        <v>0</v>
      </c>
      <c r="G463" s="21">
        <v>0</v>
      </c>
      <c r="H463" s="8">
        <f t="shared" si="69"/>
        <v>0</v>
      </c>
      <c r="I463" s="21">
        <f t="shared" si="70"/>
        <v>0</v>
      </c>
      <c r="J463" s="12">
        <v>1</v>
      </c>
      <c r="K463" s="8">
        <v>0</v>
      </c>
      <c r="L463" s="12">
        <f t="shared" si="71"/>
        <v>1</v>
      </c>
      <c r="M463" s="8">
        <v>0</v>
      </c>
      <c r="N463" s="86">
        <f t="shared" si="72"/>
        <v>1</v>
      </c>
      <c r="O463" s="226"/>
    </row>
    <row r="464" spans="1:15">
      <c r="A464" s="2">
        <v>5</v>
      </c>
      <c r="B464" s="88" t="s">
        <v>80</v>
      </c>
      <c r="C464" s="10">
        <v>0</v>
      </c>
      <c r="D464" s="26">
        <v>0</v>
      </c>
      <c r="E464" s="26">
        <v>0</v>
      </c>
      <c r="F464" s="26">
        <v>0</v>
      </c>
      <c r="G464" s="21">
        <v>0</v>
      </c>
      <c r="H464" s="8">
        <f t="shared" si="69"/>
        <v>0</v>
      </c>
      <c r="I464" s="21">
        <f t="shared" si="70"/>
        <v>0</v>
      </c>
      <c r="J464" s="12">
        <v>0</v>
      </c>
      <c r="K464" s="8">
        <v>0</v>
      </c>
      <c r="L464" s="12">
        <f t="shared" si="71"/>
        <v>0</v>
      </c>
      <c r="M464" s="8">
        <v>0</v>
      </c>
      <c r="N464" s="86">
        <f t="shared" si="72"/>
        <v>0</v>
      </c>
      <c r="O464" s="226"/>
    </row>
    <row r="465" spans="1:15">
      <c r="A465" s="2">
        <v>6</v>
      </c>
      <c r="B465" s="2" t="s">
        <v>17</v>
      </c>
      <c r="C465" s="10">
        <v>0</v>
      </c>
      <c r="D465" s="21"/>
      <c r="E465" s="21"/>
      <c r="F465" s="26">
        <f t="shared" ref="F465:F489" si="73">SUM(C465:E465)</f>
        <v>0</v>
      </c>
      <c r="G465" s="21"/>
      <c r="H465" s="8">
        <f t="shared" si="69"/>
        <v>0</v>
      </c>
      <c r="I465" s="21">
        <f t="shared" si="70"/>
        <v>0</v>
      </c>
      <c r="J465" s="12">
        <v>0</v>
      </c>
      <c r="K465" s="8"/>
      <c r="L465" s="12">
        <f t="shared" si="71"/>
        <v>0</v>
      </c>
      <c r="M465" s="8"/>
      <c r="N465" s="86">
        <f t="shared" si="72"/>
        <v>0</v>
      </c>
      <c r="O465" s="226"/>
    </row>
    <row r="466" spans="1:15">
      <c r="A466" s="2">
        <v>7</v>
      </c>
      <c r="B466" s="88" t="s">
        <v>18</v>
      </c>
      <c r="C466" s="10">
        <v>10</v>
      </c>
      <c r="D466" s="21">
        <v>0</v>
      </c>
      <c r="E466" s="21">
        <v>0</v>
      </c>
      <c r="F466" s="26">
        <f t="shared" si="73"/>
        <v>10</v>
      </c>
      <c r="G466" s="21">
        <v>0</v>
      </c>
      <c r="H466" s="8">
        <f t="shared" si="69"/>
        <v>0</v>
      </c>
      <c r="I466" s="21">
        <f t="shared" si="70"/>
        <v>10</v>
      </c>
      <c r="J466" s="12">
        <v>2</v>
      </c>
      <c r="K466" s="8">
        <v>0</v>
      </c>
      <c r="L466" s="12">
        <f t="shared" si="71"/>
        <v>2</v>
      </c>
      <c r="M466" s="8">
        <v>0</v>
      </c>
      <c r="N466" s="86">
        <f t="shared" si="72"/>
        <v>2</v>
      </c>
      <c r="O466" s="226"/>
    </row>
    <row r="467" spans="1:15">
      <c r="A467" s="2">
        <v>8</v>
      </c>
      <c r="B467" s="2" t="s">
        <v>19</v>
      </c>
      <c r="C467" s="10">
        <v>0</v>
      </c>
      <c r="D467" s="21">
        <v>0</v>
      </c>
      <c r="E467" s="21">
        <v>0</v>
      </c>
      <c r="F467" s="26">
        <f t="shared" si="73"/>
        <v>0</v>
      </c>
      <c r="G467" s="21">
        <v>0</v>
      </c>
      <c r="H467" s="8">
        <f t="shared" si="69"/>
        <v>0</v>
      </c>
      <c r="I467" s="21">
        <f t="shared" si="70"/>
        <v>0</v>
      </c>
      <c r="J467" s="12">
        <v>0</v>
      </c>
      <c r="K467" s="8">
        <v>0</v>
      </c>
      <c r="L467" s="12">
        <f t="shared" si="71"/>
        <v>0</v>
      </c>
      <c r="M467" s="8">
        <v>0</v>
      </c>
      <c r="N467" s="86">
        <f t="shared" si="72"/>
        <v>0</v>
      </c>
      <c r="O467" s="226"/>
    </row>
    <row r="468" spans="1:15">
      <c r="A468" s="2">
        <v>9</v>
      </c>
      <c r="B468" s="88" t="s">
        <v>20</v>
      </c>
      <c r="C468" s="10">
        <v>0</v>
      </c>
      <c r="D468" s="21">
        <v>0</v>
      </c>
      <c r="E468" s="21">
        <v>0</v>
      </c>
      <c r="F468" s="26">
        <f t="shared" si="73"/>
        <v>0</v>
      </c>
      <c r="G468" s="21">
        <v>0</v>
      </c>
      <c r="H468" s="8">
        <f t="shared" si="69"/>
        <v>0</v>
      </c>
      <c r="I468" s="21">
        <f t="shared" si="70"/>
        <v>0</v>
      </c>
      <c r="J468" s="12">
        <v>0</v>
      </c>
      <c r="K468" s="8">
        <v>0</v>
      </c>
      <c r="L468" s="12">
        <f t="shared" si="71"/>
        <v>0</v>
      </c>
      <c r="M468" s="8">
        <v>0</v>
      </c>
      <c r="N468" s="86">
        <f t="shared" si="72"/>
        <v>0</v>
      </c>
      <c r="O468" s="226"/>
    </row>
    <row r="469" spans="1:15">
      <c r="A469" s="2">
        <v>10</v>
      </c>
      <c r="B469" s="2" t="s">
        <v>21</v>
      </c>
      <c r="C469" s="10">
        <v>0</v>
      </c>
      <c r="D469" s="21">
        <v>0</v>
      </c>
      <c r="E469" s="21">
        <v>0</v>
      </c>
      <c r="F469" s="26">
        <f t="shared" si="73"/>
        <v>0</v>
      </c>
      <c r="G469" s="21">
        <v>0</v>
      </c>
      <c r="H469" s="8">
        <f t="shared" si="69"/>
        <v>0</v>
      </c>
      <c r="I469" s="21">
        <f t="shared" si="70"/>
        <v>0</v>
      </c>
      <c r="J469" s="12">
        <v>0</v>
      </c>
      <c r="K469" s="8">
        <v>0</v>
      </c>
      <c r="L469" s="12">
        <f t="shared" si="71"/>
        <v>0</v>
      </c>
      <c r="M469" s="8">
        <v>0</v>
      </c>
      <c r="N469" s="86">
        <f t="shared" si="72"/>
        <v>0</v>
      </c>
      <c r="O469" s="226"/>
    </row>
    <row r="470" spans="1:15">
      <c r="A470" s="2">
        <v>11</v>
      </c>
      <c r="B470" s="2" t="s">
        <v>22</v>
      </c>
      <c r="C470" s="10">
        <v>0</v>
      </c>
      <c r="D470" s="21">
        <v>0</v>
      </c>
      <c r="E470" s="21">
        <v>0</v>
      </c>
      <c r="F470" s="26">
        <f t="shared" si="73"/>
        <v>0</v>
      </c>
      <c r="G470" s="21">
        <v>0</v>
      </c>
      <c r="H470" s="8">
        <f t="shared" si="69"/>
        <v>0</v>
      </c>
      <c r="I470" s="21">
        <f t="shared" si="70"/>
        <v>0</v>
      </c>
      <c r="J470" s="12">
        <v>6</v>
      </c>
      <c r="K470" s="8">
        <v>0</v>
      </c>
      <c r="L470" s="12">
        <f t="shared" si="71"/>
        <v>6</v>
      </c>
      <c r="M470" s="8">
        <v>0</v>
      </c>
      <c r="N470" s="86">
        <f t="shared" si="72"/>
        <v>6</v>
      </c>
      <c r="O470" s="226"/>
    </row>
    <row r="471" spans="1:15">
      <c r="A471" s="2">
        <v>12</v>
      </c>
      <c r="B471" s="88" t="s">
        <v>23</v>
      </c>
      <c r="C471" s="10">
        <v>5</v>
      </c>
      <c r="D471" s="21">
        <v>0</v>
      </c>
      <c r="E471" s="21">
        <v>0</v>
      </c>
      <c r="F471" s="26">
        <f t="shared" si="73"/>
        <v>5</v>
      </c>
      <c r="G471" s="21">
        <v>0</v>
      </c>
      <c r="H471" s="8">
        <f t="shared" si="69"/>
        <v>0</v>
      </c>
      <c r="I471" s="21">
        <f t="shared" si="70"/>
        <v>5</v>
      </c>
      <c r="J471" s="12">
        <v>1</v>
      </c>
      <c r="K471" s="8">
        <v>0</v>
      </c>
      <c r="L471" s="12">
        <f t="shared" si="71"/>
        <v>1</v>
      </c>
      <c r="M471" s="8">
        <v>0</v>
      </c>
      <c r="N471" s="86">
        <f t="shared" si="72"/>
        <v>1</v>
      </c>
      <c r="O471" s="226"/>
    </row>
    <row r="472" spans="1:15">
      <c r="A472" s="2">
        <v>13</v>
      </c>
      <c r="B472" s="88" t="s">
        <v>24</v>
      </c>
      <c r="C472" s="10">
        <v>0</v>
      </c>
      <c r="D472" s="21">
        <v>0</v>
      </c>
      <c r="E472" s="21">
        <v>0</v>
      </c>
      <c r="F472" s="26">
        <f t="shared" si="73"/>
        <v>0</v>
      </c>
      <c r="G472" s="21">
        <v>0</v>
      </c>
      <c r="H472" s="8">
        <f t="shared" si="69"/>
        <v>0</v>
      </c>
      <c r="I472" s="21">
        <f t="shared" si="70"/>
        <v>0</v>
      </c>
      <c r="J472" s="12">
        <v>0</v>
      </c>
      <c r="K472" s="8">
        <v>0</v>
      </c>
      <c r="L472" s="12">
        <f t="shared" si="71"/>
        <v>0</v>
      </c>
      <c r="M472" s="8">
        <v>0</v>
      </c>
      <c r="N472" s="86">
        <f t="shared" si="72"/>
        <v>0</v>
      </c>
      <c r="O472" s="226"/>
    </row>
    <row r="473" spans="1:15">
      <c r="A473" s="2">
        <v>14</v>
      </c>
      <c r="B473" s="88" t="s">
        <v>25</v>
      </c>
      <c r="C473" s="10">
        <v>0</v>
      </c>
      <c r="D473" s="21">
        <v>0</v>
      </c>
      <c r="E473" s="21">
        <v>0</v>
      </c>
      <c r="F473" s="26">
        <f t="shared" si="73"/>
        <v>0</v>
      </c>
      <c r="G473" s="21">
        <v>0</v>
      </c>
      <c r="H473" s="8">
        <f t="shared" si="69"/>
        <v>0</v>
      </c>
      <c r="I473" s="21">
        <f t="shared" si="70"/>
        <v>0</v>
      </c>
      <c r="J473" s="12">
        <v>0</v>
      </c>
      <c r="K473" s="8">
        <v>0</v>
      </c>
      <c r="L473" s="12">
        <f t="shared" si="71"/>
        <v>0</v>
      </c>
      <c r="M473" s="8">
        <v>0</v>
      </c>
      <c r="N473" s="86">
        <f t="shared" si="72"/>
        <v>0</v>
      </c>
      <c r="O473" s="226"/>
    </row>
    <row r="474" spans="1:15">
      <c r="A474" s="2">
        <v>15</v>
      </c>
      <c r="B474" s="88" t="s">
        <v>26</v>
      </c>
      <c r="C474" s="10">
        <v>20</v>
      </c>
      <c r="D474" s="21">
        <v>0</v>
      </c>
      <c r="E474" s="21">
        <v>0</v>
      </c>
      <c r="F474" s="26">
        <f t="shared" si="73"/>
        <v>20</v>
      </c>
      <c r="G474" s="21">
        <v>5</v>
      </c>
      <c r="H474" s="8">
        <f t="shared" si="69"/>
        <v>25</v>
      </c>
      <c r="I474" s="21">
        <f t="shared" si="70"/>
        <v>15</v>
      </c>
      <c r="J474" s="12">
        <v>4</v>
      </c>
      <c r="K474" s="8">
        <v>0</v>
      </c>
      <c r="L474" s="12">
        <f t="shared" si="71"/>
        <v>4</v>
      </c>
      <c r="M474" s="8">
        <v>1</v>
      </c>
      <c r="N474" s="86">
        <f t="shared" si="72"/>
        <v>3</v>
      </c>
      <c r="O474" s="226"/>
    </row>
    <row r="475" spans="1:15">
      <c r="A475" s="2">
        <v>16</v>
      </c>
      <c r="B475" s="2" t="s">
        <v>27</v>
      </c>
      <c r="C475" s="10">
        <v>0</v>
      </c>
      <c r="D475" s="21"/>
      <c r="E475" s="21"/>
      <c r="F475" s="26">
        <f t="shared" si="73"/>
        <v>0</v>
      </c>
      <c r="G475" s="21"/>
      <c r="H475" s="8">
        <f t="shared" si="69"/>
        <v>0</v>
      </c>
      <c r="I475" s="21">
        <f t="shared" si="70"/>
        <v>0</v>
      </c>
      <c r="J475" s="12">
        <v>1</v>
      </c>
      <c r="K475" s="8"/>
      <c r="L475" s="12">
        <f t="shared" si="71"/>
        <v>1</v>
      </c>
      <c r="M475" s="8"/>
      <c r="N475" s="86">
        <f t="shared" si="72"/>
        <v>1</v>
      </c>
      <c r="O475" s="226"/>
    </row>
    <row r="476" spans="1:15">
      <c r="A476" s="2">
        <v>17</v>
      </c>
      <c r="B476" s="2" t="s">
        <v>28</v>
      </c>
      <c r="C476" s="10">
        <v>2</v>
      </c>
      <c r="D476" s="21">
        <v>0</v>
      </c>
      <c r="E476" s="21">
        <v>0</v>
      </c>
      <c r="F476" s="26">
        <f t="shared" si="73"/>
        <v>2</v>
      </c>
      <c r="G476" s="21">
        <v>0</v>
      </c>
      <c r="H476" s="8">
        <f t="shared" si="69"/>
        <v>0</v>
      </c>
      <c r="I476" s="21">
        <f t="shared" si="70"/>
        <v>2</v>
      </c>
      <c r="J476" s="12">
        <v>1</v>
      </c>
      <c r="K476" s="8">
        <v>0</v>
      </c>
      <c r="L476" s="12">
        <f t="shared" si="71"/>
        <v>1</v>
      </c>
      <c r="M476" s="8">
        <v>0</v>
      </c>
      <c r="N476" s="86">
        <f t="shared" si="72"/>
        <v>1</v>
      </c>
      <c r="O476" s="226"/>
    </row>
    <row r="477" spans="1:15">
      <c r="A477" s="2">
        <v>18</v>
      </c>
      <c r="B477" s="88" t="s">
        <v>29</v>
      </c>
      <c r="C477" s="10">
        <v>0</v>
      </c>
      <c r="D477" s="21">
        <v>0</v>
      </c>
      <c r="E477" s="21">
        <v>0</v>
      </c>
      <c r="F477" s="26">
        <f t="shared" si="73"/>
        <v>0</v>
      </c>
      <c r="G477" s="21">
        <v>0</v>
      </c>
      <c r="H477" s="8">
        <f t="shared" si="69"/>
        <v>0</v>
      </c>
      <c r="I477" s="21">
        <f t="shared" si="70"/>
        <v>0</v>
      </c>
      <c r="J477" s="12">
        <v>0</v>
      </c>
      <c r="K477" s="8">
        <v>0</v>
      </c>
      <c r="L477" s="12">
        <f t="shared" si="71"/>
        <v>0</v>
      </c>
      <c r="M477" s="8">
        <v>0</v>
      </c>
      <c r="N477" s="86">
        <f t="shared" si="72"/>
        <v>0</v>
      </c>
      <c r="O477" s="226"/>
    </row>
    <row r="478" spans="1:15">
      <c r="A478" s="2">
        <v>19</v>
      </c>
      <c r="B478" s="88" t="s">
        <v>30</v>
      </c>
      <c r="C478" s="10">
        <v>0</v>
      </c>
      <c r="D478" s="21">
        <v>0</v>
      </c>
      <c r="E478" s="21">
        <v>0</v>
      </c>
      <c r="F478" s="26">
        <f t="shared" si="73"/>
        <v>0</v>
      </c>
      <c r="G478" s="21">
        <v>0</v>
      </c>
      <c r="H478" s="8">
        <f t="shared" si="69"/>
        <v>0</v>
      </c>
      <c r="I478" s="21">
        <f t="shared" si="70"/>
        <v>0</v>
      </c>
      <c r="J478" s="12">
        <v>0</v>
      </c>
      <c r="K478" s="8">
        <v>0</v>
      </c>
      <c r="L478" s="12">
        <f t="shared" si="71"/>
        <v>0</v>
      </c>
      <c r="M478" s="8">
        <v>0</v>
      </c>
      <c r="N478" s="86">
        <f t="shared" si="72"/>
        <v>0</v>
      </c>
      <c r="O478" s="226"/>
    </row>
    <row r="479" spans="1:15">
      <c r="A479" s="2">
        <v>20</v>
      </c>
      <c r="B479" s="88" t="s">
        <v>31</v>
      </c>
      <c r="C479" s="10">
        <v>10</v>
      </c>
      <c r="D479" s="21">
        <v>0</v>
      </c>
      <c r="E479" s="21">
        <v>0</v>
      </c>
      <c r="F479" s="26">
        <f t="shared" si="73"/>
        <v>10</v>
      </c>
      <c r="G479" s="21">
        <v>0</v>
      </c>
      <c r="H479" s="8">
        <f t="shared" si="69"/>
        <v>0</v>
      </c>
      <c r="I479" s="21">
        <f t="shared" si="70"/>
        <v>10</v>
      </c>
      <c r="J479" s="12">
        <v>2</v>
      </c>
      <c r="K479" s="8">
        <v>0</v>
      </c>
      <c r="L479" s="12">
        <f t="shared" si="71"/>
        <v>2</v>
      </c>
      <c r="M479" s="8">
        <v>0</v>
      </c>
      <c r="N479" s="86">
        <f t="shared" si="72"/>
        <v>2</v>
      </c>
      <c r="O479" s="226"/>
    </row>
    <row r="480" spans="1:15">
      <c r="A480" s="2">
        <v>21</v>
      </c>
      <c r="B480" s="2" t="s">
        <v>32</v>
      </c>
      <c r="C480" s="10">
        <v>0</v>
      </c>
      <c r="D480" s="21"/>
      <c r="E480" s="21"/>
      <c r="F480" s="26">
        <f t="shared" si="73"/>
        <v>0</v>
      </c>
      <c r="G480" s="21"/>
      <c r="H480" s="8">
        <f t="shared" si="69"/>
        <v>0</v>
      </c>
      <c r="I480" s="21">
        <f t="shared" si="70"/>
        <v>0</v>
      </c>
      <c r="J480" s="12">
        <v>0</v>
      </c>
      <c r="K480" s="8"/>
      <c r="L480" s="12">
        <f t="shared" si="71"/>
        <v>0</v>
      </c>
      <c r="M480" s="8"/>
      <c r="N480" s="86">
        <f t="shared" si="72"/>
        <v>0</v>
      </c>
      <c r="O480" s="226"/>
    </row>
    <row r="481" spans="1:15">
      <c r="A481" s="2">
        <v>22</v>
      </c>
      <c r="B481" s="88" t="s">
        <v>33</v>
      </c>
      <c r="C481" s="10">
        <v>9.42</v>
      </c>
      <c r="D481" s="21">
        <v>0</v>
      </c>
      <c r="E481" s="21">
        <v>0</v>
      </c>
      <c r="F481" s="26">
        <f t="shared" si="73"/>
        <v>9.42</v>
      </c>
      <c r="G481" s="21">
        <v>0</v>
      </c>
      <c r="H481" s="8">
        <f t="shared" si="69"/>
        <v>0</v>
      </c>
      <c r="I481" s="21">
        <f t="shared" si="70"/>
        <v>9.42</v>
      </c>
      <c r="J481" s="12">
        <v>3</v>
      </c>
      <c r="K481" s="8">
        <v>0</v>
      </c>
      <c r="L481" s="12">
        <f t="shared" si="71"/>
        <v>3</v>
      </c>
      <c r="M481" s="8">
        <v>0</v>
      </c>
      <c r="N481" s="86">
        <f t="shared" si="72"/>
        <v>3</v>
      </c>
      <c r="O481" s="226"/>
    </row>
    <row r="482" spans="1:15">
      <c r="A482" s="2">
        <v>23</v>
      </c>
      <c r="B482" s="2" t="s">
        <v>34</v>
      </c>
      <c r="C482" s="10">
        <v>0</v>
      </c>
      <c r="D482" s="21">
        <v>0</v>
      </c>
      <c r="E482" s="21">
        <v>0</v>
      </c>
      <c r="F482" s="26">
        <f t="shared" si="73"/>
        <v>0</v>
      </c>
      <c r="G482" s="21">
        <v>0</v>
      </c>
      <c r="H482" s="8">
        <f t="shared" si="69"/>
        <v>0</v>
      </c>
      <c r="I482" s="21">
        <f t="shared" si="70"/>
        <v>0</v>
      </c>
      <c r="J482" s="12">
        <v>0</v>
      </c>
      <c r="K482" s="8">
        <v>0</v>
      </c>
      <c r="L482" s="12">
        <f t="shared" si="71"/>
        <v>0</v>
      </c>
      <c r="M482" s="8">
        <v>0</v>
      </c>
      <c r="N482" s="86">
        <f t="shared" si="72"/>
        <v>0</v>
      </c>
      <c r="O482" s="226"/>
    </row>
    <row r="483" spans="1:15">
      <c r="A483" s="2">
        <v>24</v>
      </c>
      <c r="B483" s="88" t="s">
        <v>36</v>
      </c>
      <c r="C483" s="10">
        <v>1.6</v>
      </c>
      <c r="D483" s="21">
        <v>0</v>
      </c>
      <c r="E483" s="21">
        <v>0</v>
      </c>
      <c r="F483" s="26">
        <f t="shared" si="73"/>
        <v>1.6</v>
      </c>
      <c r="G483" s="21">
        <v>0</v>
      </c>
      <c r="H483" s="8">
        <f t="shared" si="69"/>
        <v>0</v>
      </c>
      <c r="I483" s="21">
        <f t="shared" si="70"/>
        <v>1.6</v>
      </c>
      <c r="J483" s="12">
        <v>1</v>
      </c>
      <c r="K483" s="8">
        <v>0</v>
      </c>
      <c r="L483" s="12">
        <f t="shared" si="71"/>
        <v>1</v>
      </c>
      <c r="M483" s="8">
        <v>0</v>
      </c>
      <c r="N483" s="86">
        <f t="shared" si="72"/>
        <v>1</v>
      </c>
      <c r="O483" s="226"/>
    </row>
    <row r="484" spans="1:15">
      <c r="A484" s="2">
        <v>25</v>
      </c>
      <c r="B484" s="88" t="s">
        <v>35</v>
      </c>
      <c r="C484" s="10">
        <v>5</v>
      </c>
      <c r="D484" s="21">
        <v>0</v>
      </c>
      <c r="E484" s="21">
        <v>0</v>
      </c>
      <c r="F484" s="26">
        <f t="shared" si="73"/>
        <v>5</v>
      </c>
      <c r="G484" s="21">
        <v>0</v>
      </c>
      <c r="H484" s="8">
        <f t="shared" si="69"/>
        <v>0</v>
      </c>
      <c r="I484" s="21">
        <f t="shared" si="70"/>
        <v>5</v>
      </c>
      <c r="J484" s="12">
        <v>1</v>
      </c>
      <c r="K484" s="8">
        <v>0</v>
      </c>
      <c r="L484" s="12">
        <f t="shared" si="71"/>
        <v>1</v>
      </c>
      <c r="M484" s="8">
        <v>0</v>
      </c>
      <c r="N484" s="86">
        <f t="shared" si="72"/>
        <v>1</v>
      </c>
      <c r="O484" s="226"/>
    </row>
    <row r="485" spans="1:15">
      <c r="A485" s="2">
        <v>26</v>
      </c>
      <c r="B485" s="88" t="s">
        <v>37</v>
      </c>
      <c r="C485" s="10">
        <v>10</v>
      </c>
      <c r="D485" s="21">
        <v>0</v>
      </c>
      <c r="E485" s="21">
        <v>0</v>
      </c>
      <c r="F485" s="26">
        <f t="shared" si="73"/>
        <v>10</v>
      </c>
      <c r="G485" s="21">
        <v>0</v>
      </c>
      <c r="H485" s="8">
        <f t="shared" si="69"/>
        <v>0</v>
      </c>
      <c r="I485" s="21">
        <f t="shared" si="70"/>
        <v>10</v>
      </c>
      <c r="J485" s="12">
        <v>2</v>
      </c>
      <c r="K485" s="8">
        <v>0</v>
      </c>
      <c r="L485" s="12">
        <f t="shared" si="71"/>
        <v>2</v>
      </c>
      <c r="M485" s="8">
        <v>0</v>
      </c>
      <c r="N485" s="86">
        <f t="shared" si="72"/>
        <v>2</v>
      </c>
      <c r="O485" s="226"/>
    </row>
    <row r="486" spans="1:15">
      <c r="A486" s="2">
        <v>27</v>
      </c>
      <c r="B486" s="2" t="s">
        <v>38</v>
      </c>
      <c r="C486" s="10">
        <v>20</v>
      </c>
      <c r="D486" s="21">
        <v>0</v>
      </c>
      <c r="E486" s="21">
        <v>0</v>
      </c>
      <c r="F486" s="26">
        <f t="shared" si="73"/>
        <v>20</v>
      </c>
      <c r="G486" s="21">
        <v>0</v>
      </c>
      <c r="H486" s="8">
        <f t="shared" si="69"/>
        <v>0</v>
      </c>
      <c r="I486" s="21">
        <f t="shared" si="70"/>
        <v>20</v>
      </c>
      <c r="J486" s="12">
        <v>4</v>
      </c>
      <c r="K486" s="8">
        <v>0</v>
      </c>
      <c r="L486" s="12">
        <f t="shared" si="71"/>
        <v>4</v>
      </c>
      <c r="M486" s="8">
        <v>0</v>
      </c>
      <c r="N486" s="86">
        <f t="shared" si="72"/>
        <v>4</v>
      </c>
      <c r="O486" s="226"/>
    </row>
    <row r="487" spans="1:15">
      <c r="A487" s="2">
        <v>28</v>
      </c>
      <c r="B487" s="88" t="s">
        <v>39</v>
      </c>
      <c r="C487" s="10">
        <v>5</v>
      </c>
      <c r="D487" s="21">
        <v>0</v>
      </c>
      <c r="E487" s="21">
        <v>0</v>
      </c>
      <c r="F487" s="26">
        <f t="shared" si="73"/>
        <v>5</v>
      </c>
      <c r="G487" s="21">
        <v>0</v>
      </c>
      <c r="H487" s="8">
        <f t="shared" si="69"/>
        <v>0</v>
      </c>
      <c r="I487" s="21">
        <f t="shared" si="70"/>
        <v>5</v>
      </c>
      <c r="J487" s="12">
        <v>2</v>
      </c>
      <c r="K487" s="8">
        <v>0</v>
      </c>
      <c r="L487" s="12">
        <f t="shared" si="71"/>
        <v>2</v>
      </c>
      <c r="M487" s="8">
        <v>0</v>
      </c>
      <c r="N487" s="86">
        <f t="shared" si="72"/>
        <v>2</v>
      </c>
      <c r="O487" s="226"/>
    </row>
    <row r="488" spans="1:15">
      <c r="A488" s="2">
        <v>29</v>
      </c>
      <c r="B488" s="88" t="s">
        <v>40</v>
      </c>
      <c r="C488" s="10">
        <v>0</v>
      </c>
      <c r="D488" s="21">
        <v>0</v>
      </c>
      <c r="E488" s="21">
        <v>0</v>
      </c>
      <c r="F488" s="26">
        <f t="shared" si="73"/>
        <v>0</v>
      </c>
      <c r="G488" s="21">
        <v>0</v>
      </c>
      <c r="H488" s="8">
        <f t="shared" si="69"/>
        <v>0</v>
      </c>
      <c r="I488" s="21">
        <f t="shared" si="70"/>
        <v>0</v>
      </c>
      <c r="J488" s="12">
        <v>0</v>
      </c>
      <c r="K488" s="8">
        <v>0</v>
      </c>
      <c r="L488" s="12">
        <f t="shared" si="71"/>
        <v>0</v>
      </c>
      <c r="M488" s="8">
        <v>0</v>
      </c>
      <c r="N488" s="86">
        <f t="shared" si="72"/>
        <v>0</v>
      </c>
      <c r="O488" s="226"/>
    </row>
    <row r="489" spans="1:15">
      <c r="A489" s="2">
        <v>30</v>
      </c>
      <c r="B489" s="2" t="s">
        <v>41</v>
      </c>
      <c r="C489" s="10">
        <v>25</v>
      </c>
      <c r="D489" s="21">
        <v>0</v>
      </c>
      <c r="E489" s="21">
        <v>0</v>
      </c>
      <c r="F489" s="26">
        <f t="shared" si="73"/>
        <v>25</v>
      </c>
      <c r="G489" s="21">
        <v>0</v>
      </c>
      <c r="H489" s="8">
        <f t="shared" si="69"/>
        <v>0</v>
      </c>
      <c r="I489" s="21">
        <f t="shared" si="70"/>
        <v>25</v>
      </c>
      <c r="J489" s="12">
        <v>5</v>
      </c>
      <c r="K489" s="8">
        <v>0</v>
      </c>
      <c r="L489" s="12">
        <f t="shared" si="71"/>
        <v>5</v>
      </c>
      <c r="M489" s="8">
        <v>0</v>
      </c>
      <c r="N489" s="86">
        <f t="shared" si="72"/>
        <v>5</v>
      </c>
      <c r="O489" s="226"/>
    </row>
    <row r="490" spans="1:15">
      <c r="A490" s="8"/>
      <c r="B490" s="9" t="s">
        <v>42</v>
      </c>
      <c r="C490" s="28">
        <f>SUM(C460:C489)</f>
        <v>145.51999999999998</v>
      </c>
      <c r="D490" s="28">
        <f t="shared" ref="D490:O490" si="74">SUM(D460:D489)</f>
        <v>0</v>
      </c>
      <c r="E490" s="28">
        <f t="shared" si="74"/>
        <v>0</v>
      </c>
      <c r="F490" s="28">
        <f t="shared" si="74"/>
        <v>145.51999999999998</v>
      </c>
      <c r="G490" s="28">
        <f t="shared" si="74"/>
        <v>5</v>
      </c>
      <c r="H490" s="28">
        <f t="shared" si="74"/>
        <v>25</v>
      </c>
      <c r="I490" s="28">
        <f t="shared" si="74"/>
        <v>140.51999999999998</v>
      </c>
      <c r="J490" s="29">
        <f t="shared" si="74"/>
        <v>47</v>
      </c>
      <c r="K490" s="29">
        <f t="shared" si="74"/>
        <v>0</v>
      </c>
      <c r="L490" s="29">
        <f t="shared" si="74"/>
        <v>47</v>
      </c>
      <c r="M490" s="29">
        <f t="shared" si="74"/>
        <v>1</v>
      </c>
      <c r="N490" s="29">
        <f t="shared" si="74"/>
        <v>46</v>
      </c>
      <c r="O490" s="29">
        <f t="shared" si="74"/>
        <v>0</v>
      </c>
    </row>
    <row r="491" spans="1:15" ht="31.5" customHeight="1">
      <c r="A491" s="258" t="s">
        <v>182</v>
      </c>
      <c r="B491" s="258"/>
      <c r="C491" s="258"/>
      <c r="D491" s="258"/>
      <c r="E491" s="258"/>
      <c r="F491" s="258"/>
      <c r="G491" s="258"/>
      <c r="H491" s="258"/>
      <c r="I491" s="258"/>
      <c r="J491" s="258"/>
      <c r="K491" s="258"/>
      <c r="L491" s="258"/>
      <c r="M491" s="258"/>
      <c r="N491" s="258"/>
      <c r="O491" s="259"/>
    </row>
    <row r="492" spans="1:15">
      <c r="A492" s="245" t="s">
        <v>0</v>
      </c>
      <c r="B492" s="245" t="s">
        <v>1</v>
      </c>
      <c r="C492" s="245" t="s">
        <v>4</v>
      </c>
      <c r="D492" s="245"/>
      <c r="E492" s="245"/>
      <c r="F492" s="245"/>
      <c r="G492" s="245"/>
      <c r="H492" s="245"/>
      <c r="I492" s="245"/>
      <c r="J492" s="260" t="s">
        <v>63</v>
      </c>
      <c r="K492" s="261"/>
      <c r="L492" s="261"/>
      <c r="M492" s="261"/>
      <c r="N492" s="261"/>
      <c r="O492" s="262"/>
    </row>
    <row r="493" spans="1:15" ht="51">
      <c r="A493" s="245"/>
      <c r="B493" s="245"/>
      <c r="C493" s="232" t="s">
        <v>156</v>
      </c>
      <c r="D493" s="232" t="s">
        <v>50</v>
      </c>
      <c r="E493" s="232" t="s">
        <v>6</v>
      </c>
      <c r="F493" s="232" t="s">
        <v>7</v>
      </c>
      <c r="G493" s="232" t="s">
        <v>8</v>
      </c>
      <c r="H493" s="232" t="s">
        <v>9</v>
      </c>
      <c r="I493" s="232" t="s">
        <v>10</v>
      </c>
      <c r="J493" s="232" t="s">
        <v>76</v>
      </c>
      <c r="K493" s="232" t="s">
        <v>163</v>
      </c>
      <c r="L493" s="232" t="s">
        <v>79</v>
      </c>
      <c r="M493" s="232" t="s">
        <v>11</v>
      </c>
      <c r="N493" s="232" t="s">
        <v>12</v>
      </c>
      <c r="O493" s="71" t="s">
        <v>47</v>
      </c>
    </row>
    <row r="494" spans="1:15">
      <c r="A494" s="23">
        <v>1</v>
      </c>
      <c r="B494" s="23">
        <v>2</v>
      </c>
      <c r="C494" s="23">
        <v>3</v>
      </c>
      <c r="D494" s="23">
        <v>4</v>
      </c>
      <c r="E494" s="23">
        <v>5</v>
      </c>
      <c r="F494" s="23">
        <v>6</v>
      </c>
      <c r="G494" s="23">
        <v>7</v>
      </c>
      <c r="H494" s="23">
        <v>8</v>
      </c>
      <c r="I494" s="23">
        <v>9</v>
      </c>
      <c r="J494" s="23">
        <v>10</v>
      </c>
      <c r="K494" s="23">
        <v>11</v>
      </c>
      <c r="L494" s="23">
        <v>12</v>
      </c>
      <c r="M494" s="23">
        <v>13</v>
      </c>
      <c r="N494" s="23">
        <v>14</v>
      </c>
      <c r="O494" s="23">
        <v>15</v>
      </c>
    </row>
    <row r="495" spans="1:15">
      <c r="A495" s="2">
        <v>1</v>
      </c>
      <c r="B495" s="2" t="s">
        <v>13</v>
      </c>
      <c r="C495" s="10">
        <v>0</v>
      </c>
      <c r="D495" s="21">
        <v>0</v>
      </c>
      <c r="E495" s="21">
        <v>0</v>
      </c>
      <c r="F495" s="26">
        <f>SUM(C495:E495)</f>
        <v>0</v>
      </c>
      <c r="G495" s="21">
        <v>0</v>
      </c>
      <c r="H495" s="8">
        <f>IF(F495&lt;&gt;0,G495/F495*100,0)</f>
        <v>0</v>
      </c>
      <c r="I495" s="21">
        <f>F495-G495</f>
        <v>0</v>
      </c>
      <c r="J495" s="12">
        <v>3</v>
      </c>
      <c r="K495" s="8">
        <v>0</v>
      </c>
      <c r="L495" s="12">
        <f>SUM(J495:K495)</f>
        <v>3</v>
      </c>
      <c r="M495" s="8">
        <v>0</v>
      </c>
      <c r="N495" s="86">
        <f>L495-M495</f>
        <v>3</v>
      </c>
      <c r="O495" s="233"/>
    </row>
    <row r="496" spans="1:15">
      <c r="A496" s="2">
        <v>2</v>
      </c>
      <c r="B496" s="2" t="s">
        <v>14</v>
      </c>
      <c r="C496" s="10">
        <v>20</v>
      </c>
      <c r="D496" s="21">
        <v>0</v>
      </c>
      <c r="E496" s="21">
        <v>0</v>
      </c>
      <c r="F496" s="26">
        <f t="shared" ref="F496:F498" si="75">SUM(C496:E496)</f>
        <v>20</v>
      </c>
      <c r="G496" s="21">
        <v>0</v>
      </c>
      <c r="H496" s="8">
        <f t="shared" ref="H496:H524" si="76">IF(F496&lt;&gt;0,G496/F496*100,0)</f>
        <v>0</v>
      </c>
      <c r="I496" s="21">
        <f t="shared" ref="I496:I524" si="77">F496-G496</f>
        <v>20</v>
      </c>
      <c r="J496" s="12">
        <v>4</v>
      </c>
      <c r="K496" s="8">
        <v>0</v>
      </c>
      <c r="L496" s="12">
        <f t="shared" ref="L496:L524" si="78">SUM(J496:K496)</f>
        <v>4</v>
      </c>
      <c r="M496" s="8">
        <v>0</v>
      </c>
      <c r="N496" s="86">
        <f t="shared" ref="N496:N524" si="79">L496-M496</f>
        <v>4</v>
      </c>
      <c r="O496" s="233"/>
    </row>
    <row r="497" spans="1:15">
      <c r="A497" s="2">
        <v>3</v>
      </c>
      <c r="B497" s="88" t="s">
        <v>15</v>
      </c>
      <c r="C497" s="10">
        <v>2.5</v>
      </c>
      <c r="D497" s="21">
        <v>0</v>
      </c>
      <c r="E497" s="21">
        <v>0</v>
      </c>
      <c r="F497" s="26">
        <f t="shared" si="75"/>
        <v>2.5</v>
      </c>
      <c r="G497" s="21">
        <v>0</v>
      </c>
      <c r="H497" s="8">
        <f t="shared" si="76"/>
        <v>0</v>
      </c>
      <c r="I497" s="21">
        <f t="shared" si="77"/>
        <v>2.5</v>
      </c>
      <c r="J497" s="12">
        <v>4</v>
      </c>
      <c r="K497" s="8">
        <v>0</v>
      </c>
      <c r="L497" s="12">
        <f t="shared" si="78"/>
        <v>4</v>
      </c>
      <c r="M497" s="8">
        <v>0</v>
      </c>
      <c r="N497" s="86">
        <f t="shared" si="79"/>
        <v>4</v>
      </c>
      <c r="O497" s="233"/>
    </row>
    <row r="498" spans="1:15">
      <c r="A498" s="2">
        <v>4</v>
      </c>
      <c r="B498" s="2" t="s">
        <v>16</v>
      </c>
      <c r="C498" s="10">
        <v>0</v>
      </c>
      <c r="D498" s="21">
        <v>0</v>
      </c>
      <c r="E498" s="21">
        <v>0</v>
      </c>
      <c r="F498" s="26">
        <f t="shared" si="75"/>
        <v>0</v>
      </c>
      <c r="G498" s="21">
        <v>0</v>
      </c>
      <c r="H498" s="8">
        <f t="shared" si="76"/>
        <v>0</v>
      </c>
      <c r="I498" s="21">
        <f t="shared" si="77"/>
        <v>0</v>
      </c>
      <c r="J498" s="12">
        <v>1</v>
      </c>
      <c r="K498" s="8">
        <v>0</v>
      </c>
      <c r="L498" s="12">
        <f t="shared" si="78"/>
        <v>1</v>
      </c>
      <c r="M498" s="8">
        <v>0</v>
      </c>
      <c r="N498" s="86">
        <f t="shared" si="79"/>
        <v>1</v>
      </c>
      <c r="O498" s="233"/>
    </row>
    <row r="499" spans="1:15">
      <c r="A499" s="2">
        <v>5</v>
      </c>
      <c r="B499" s="2" t="s">
        <v>80</v>
      </c>
      <c r="C499" s="10">
        <v>0</v>
      </c>
      <c r="D499" s="26">
        <v>0</v>
      </c>
      <c r="E499" s="26">
        <v>0</v>
      </c>
      <c r="F499" s="26">
        <v>0</v>
      </c>
      <c r="G499" s="21">
        <v>0</v>
      </c>
      <c r="H499" s="8">
        <f t="shared" si="76"/>
        <v>0</v>
      </c>
      <c r="I499" s="21">
        <f t="shared" si="77"/>
        <v>0</v>
      </c>
      <c r="J499" s="12">
        <v>0</v>
      </c>
      <c r="K499" s="8">
        <v>0</v>
      </c>
      <c r="L499" s="12">
        <f t="shared" si="78"/>
        <v>0</v>
      </c>
      <c r="M499" s="8">
        <v>0</v>
      </c>
      <c r="N499" s="86">
        <f t="shared" si="79"/>
        <v>0</v>
      </c>
      <c r="O499" s="233"/>
    </row>
    <row r="500" spans="1:15">
      <c r="A500" s="2">
        <v>6</v>
      </c>
      <c r="B500" s="88" t="s">
        <v>17</v>
      </c>
      <c r="C500" s="10">
        <v>0</v>
      </c>
      <c r="D500" s="21">
        <v>0</v>
      </c>
      <c r="E500" s="21">
        <v>0</v>
      </c>
      <c r="F500" s="26">
        <f t="shared" ref="F500:F524" si="80">SUM(C500:E500)</f>
        <v>0</v>
      </c>
      <c r="G500" s="21">
        <v>0</v>
      </c>
      <c r="H500" s="8">
        <f t="shared" si="76"/>
        <v>0</v>
      </c>
      <c r="I500" s="21">
        <f t="shared" si="77"/>
        <v>0</v>
      </c>
      <c r="J500" s="12">
        <v>0</v>
      </c>
      <c r="K500" s="8">
        <v>0</v>
      </c>
      <c r="L500" s="12">
        <f t="shared" si="78"/>
        <v>0</v>
      </c>
      <c r="M500" s="8">
        <v>0</v>
      </c>
      <c r="N500" s="86">
        <f t="shared" si="79"/>
        <v>0</v>
      </c>
      <c r="O500" s="233"/>
    </row>
    <row r="501" spans="1:15">
      <c r="A501" s="2">
        <v>7</v>
      </c>
      <c r="B501" s="2" t="s">
        <v>18</v>
      </c>
      <c r="C501" s="10">
        <v>10</v>
      </c>
      <c r="D501" s="21">
        <v>0</v>
      </c>
      <c r="E501" s="21">
        <v>0</v>
      </c>
      <c r="F501" s="26">
        <f t="shared" si="80"/>
        <v>10</v>
      </c>
      <c r="G501" s="21">
        <v>0</v>
      </c>
      <c r="H501" s="8">
        <f t="shared" si="76"/>
        <v>0</v>
      </c>
      <c r="I501" s="21">
        <f t="shared" si="77"/>
        <v>10</v>
      </c>
      <c r="J501" s="12">
        <v>2</v>
      </c>
      <c r="K501" s="8">
        <v>0</v>
      </c>
      <c r="L501" s="12">
        <f t="shared" si="78"/>
        <v>2</v>
      </c>
      <c r="M501" s="8">
        <v>0</v>
      </c>
      <c r="N501" s="86">
        <f t="shared" si="79"/>
        <v>2</v>
      </c>
      <c r="O501" s="233"/>
    </row>
    <row r="502" spans="1:15">
      <c r="A502" s="2">
        <v>8</v>
      </c>
      <c r="B502" s="88" t="s">
        <v>19</v>
      </c>
      <c r="C502" s="10">
        <v>0</v>
      </c>
      <c r="D502" s="21">
        <v>0</v>
      </c>
      <c r="E502" s="21">
        <v>0</v>
      </c>
      <c r="F502" s="26">
        <f t="shared" si="80"/>
        <v>0</v>
      </c>
      <c r="G502" s="21">
        <v>0</v>
      </c>
      <c r="H502" s="8">
        <f t="shared" si="76"/>
        <v>0</v>
      </c>
      <c r="I502" s="21">
        <f t="shared" si="77"/>
        <v>0</v>
      </c>
      <c r="J502" s="12">
        <v>0</v>
      </c>
      <c r="K502" s="8">
        <v>0</v>
      </c>
      <c r="L502" s="12">
        <f t="shared" si="78"/>
        <v>0</v>
      </c>
      <c r="M502" s="8">
        <v>0</v>
      </c>
      <c r="N502" s="86">
        <f t="shared" si="79"/>
        <v>0</v>
      </c>
      <c r="O502" s="233"/>
    </row>
    <row r="503" spans="1:15">
      <c r="A503" s="2">
        <v>9</v>
      </c>
      <c r="B503" s="88" t="s">
        <v>20</v>
      </c>
      <c r="C503" s="10">
        <v>0</v>
      </c>
      <c r="D503" s="21">
        <v>0</v>
      </c>
      <c r="E503" s="21">
        <v>0</v>
      </c>
      <c r="F503" s="26">
        <f t="shared" si="80"/>
        <v>0</v>
      </c>
      <c r="G503" s="21">
        <v>0</v>
      </c>
      <c r="H503" s="8">
        <f t="shared" si="76"/>
        <v>0</v>
      </c>
      <c r="I503" s="21">
        <f t="shared" si="77"/>
        <v>0</v>
      </c>
      <c r="J503" s="12">
        <v>0</v>
      </c>
      <c r="K503" s="8">
        <v>0</v>
      </c>
      <c r="L503" s="12">
        <f t="shared" si="78"/>
        <v>0</v>
      </c>
      <c r="M503" s="8">
        <v>0</v>
      </c>
      <c r="N503" s="86">
        <f t="shared" si="79"/>
        <v>0</v>
      </c>
      <c r="O503" s="233"/>
    </row>
    <row r="504" spans="1:15">
      <c r="A504" s="2">
        <v>10</v>
      </c>
      <c r="B504" s="2" t="s">
        <v>21</v>
      </c>
      <c r="C504" s="10">
        <v>0</v>
      </c>
      <c r="D504" s="21">
        <v>0</v>
      </c>
      <c r="E504" s="21">
        <v>0</v>
      </c>
      <c r="F504" s="26">
        <f t="shared" si="80"/>
        <v>0</v>
      </c>
      <c r="G504" s="21">
        <v>0</v>
      </c>
      <c r="H504" s="8">
        <f t="shared" si="76"/>
        <v>0</v>
      </c>
      <c r="I504" s="21">
        <f t="shared" si="77"/>
        <v>0</v>
      </c>
      <c r="J504" s="12">
        <v>0</v>
      </c>
      <c r="K504" s="8">
        <v>0</v>
      </c>
      <c r="L504" s="12">
        <f t="shared" si="78"/>
        <v>0</v>
      </c>
      <c r="M504" s="8">
        <v>0</v>
      </c>
      <c r="N504" s="86">
        <f t="shared" si="79"/>
        <v>0</v>
      </c>
      <c r="O504" s="233"/>
    </row>
    <row r="505" spans="1:15">
      <c r="A505" s="2">
        <v>11</v>
      </c>
      <c r="B505" s="2" t="s">
        <v>22</v>
      </c>
      <c r="C505" s="10">
        <v>0</v>
      </c>
      <c r="D505" s="21">
        <v>0</v>
      </c>
      <c r="E505" s="21">
        <v>0</v>
      </c>
      <c r="F505" s="26">
        <f t="shared" si="80"/>
        <v>0</v>
      </c>
      <c r="G505" s="21">
        <v>0</v>
      </c>
      <c r="H505" s="8">
        <f t="shared" si="76"/>
        <v>0</v>
      </c>
      <c r="I505" s="21">
        <f t="shared" si="77"/>
        <v>0</v>
      </c>
      <c r="J505" s="12">
        <v>6</v>
      </c>
      <c r="K505" s="8">
        <v>0</v>
      </c>
      <c r="L505" s="12">
        <f t="shared" si="78"/>
        <v>6</v>
      </c>
      <c r="M505" s="8">
        <v>0</v>
      </c>
      <c r="N505" s="86">
        <f t="shared" si="79"/>
        <v>6</v>
      </c>
      <c r="O505" s="233"/>
    </row>
    <row r="506" spans="1:15">
      <c r="A506" s="2">
        <v>12</v>
      </c>
      <c r="B506" s="88" t="s">
        <v>23</v>
      </c>
      <c r="C506" s="10">
        <v>5</v>
      </c>
      <c r="D506" s="21">
        <v>0</v>
      </c>
      <c r="E506" s="21">
        <v>0</v>
      </c>
      <c r="F506" s="26">
        <f t="shared" si="80"/>
        <v>5</v>
      </c>
      <c r="G506" s="21">
        <v>0</v>
      </c>
      <c r="H506" s="8">
        <f t="shared" si="76"/>
        <v>0</v>
      </c>
      <c r="I506" s="21">
        <f t="shared" si="77"/>
        <v>5</v>
      </c>
      <c r="J506" s="12">
        <v>1</v>
      </c>
      <c r="K506" s="8">
        <v>0</v>
      </c>
      <c r="L506" s="12">
        <f t="shared" si="78"/>
        <v>1</v>
      </c>
      <c r="M506" s="8">
        <v>0</v>
      </c>
      <c r="N506" s="86">
        <f t="shared" si="79"/>
        <v>1</v>
      </c>
      <c r="O506" s="233"/>
    </row>
    <row r="507" spans="1:15">
      <c r="A507" s="2">
        <v>13</v>
      </c>
      <c r="B507" s="88" t="s">
        <v>24</v>
      </c>
      <c r="C507" s="10">
        <v>0</v>
      </c>
      <c r="D507" s="21">
        <v>0</v>
      </c>
      <c r="E507" s="21">
        <v>0</v>
      </c>
      <c r="F507" s="26">
        <f t="shared" si="80"/>
        <v>0</v>
      </c>
      <c r="G507" s="21">
        <v>0</v>
      </c>
      <c r="H507" s="8">
        <f t="shared" si="76"/>
        <v>0</v>
      </c>
      <c r="I507" s="21">
        <f t="shared" si="77"/>
        <v>0</v>
      </c>
      <c r="J507" s="12">
        <v>0</v>
      </c>
      <c r="K507" s="8">
        <v>0</v>
      </c>
      <c r="L507" s="12">
        <f t="shared" si="78"/>
        <v>0</v>
      </c>
      <c r="M507" s="8">
        <v>0</v>
      </c>
      <c r="N507" s="86">
        <f t="shared" si="79"/>
        <v>0</v>
      </c>
      <c r="O507" s="233"/>
    </row>
    <row r="508" spans="1:15">
      <c r="A508" s="2">
        <v>14</v>
      </c>
      <c r="B508" s="88" t="s">
        <v>25</v>
      </c>
      <c r="C508" s="10">
        <v>0</v>
      </c>
      <c r="D508" s="21">
        <v>0</v>
      </c>
      <c r="E508" s="21">
        <v>0</v>
      </c>
      <c r="F508" s="26">
        <f t="shared" si="80"/>
        <v>0</v>
      </c>
      <c r="G508" s="21">
        <v>0</v>
      </c>
      <c r="H508" s="8">
        <f t="shared" si="76"/>
        <v>0</v>
      </c>
      <c r="I508" s="21">
        <f t="shared" si="77"/>
        <v>0</v>
      </c>
      <c r="J508" s="12">
        <v>0</v>
      </c>
      <c r="K508" s="8">
        <v>0</v>
      </c>
      <c r="L508" s="12">
        <f t="shared" si="78"/>
        <v>0</v>
      </c>
      <c r="M508" s="8">
        <v>0</v>
      </c>
      <c r="N508" s="86">
        <f t="shared" si="79"/>
        <v>0</v>
      </c>
      <c r="O508" s="233"/>
    </row>
    <row r="509" spans="1:15">
      <c r="A509" s="2">
        <v>15</v>
      </c>
      <c r="B509" s="88" t="s">
        <v>26</v>
      </c>
      <c r="C509" s="10">
        <v>20</v>
      </c>
      <c r="D509" s="21">
        <v>0</v>
      </c>
      <c r="E509" s="21">
        <v>0</v>
      </c>
      <c r="F509" s="26">
        <f t="shared" si="80"/>
        <v>20</v>
      </c>
      <c r="G509" s="21">
        <v>10</v>
      </c>
      <c r="H509" s="8">
        <f t="shared" si="76"/>
        <v>50</v>
      </c>
      <c r="I509" s="21">
        <f t="shared" si="77"/>
        <v>10</v>
      </c>
      <c r="J509" s="12">
        <v>4</v>
      </c>
      <c r="K509" s="8">
        <v>0</v>
      </c>
      <c r="L509" s="12">
        <f t="shared" si="78"/>
        <v>4</v>
      </c>
      <c r="M509" s="8">
        <v>2</v>
      </c>
      <c r="N509" s="86">
        <f t="shared" si="79"/>
        <v>2</v>
      </c>
      <c r="O509" s="233"/>
    </row>
    <row r="510" spans="1:15">
      <c r="A510" s="2">
        <v>16</v>
      </c>
      <c r="B510" s="2" t="s">
        <v>27</v>
      </c>
      <c r="C510" s="10">
        <v>0</v>
      </c>
      <c r="D510" s="21">
        <v>0</v>
      </c>
      <c r="E510" s="21">
        <v>0</v>
      </c>
      <c r="F510" s="26">
        <f t="shared" si="80"/>
        <v>0</v>
      </c>
      <c r="G510" s="21">
        <v>0</v>
      </c>
      <c r="H510" s="8">
        <f t="shared" si="76"/>
        <v>0</v>
      </c>
      <c r="I510" s="21">
        <f t="shared" si="77"/>
        <v>0</v>
      </c>
      <c r="J510" s="12">
        <v>1</v>
      </c>
      <c r="K510" s="8">
        <v>0</v>
      </c>
      <c r="L510" s="12">
        <f t="shared" si="78"/>
        <v>1</v>
      </c>
      <c r="M510" s="8">
        <v>0</v>
      </c>
      <c r="N510" s="86">
        <f t="shared" si="79"/>
        <v>1</v>
      </c>
      <c r="O510" s="233"/>
    </row>
    <row r="511" spans="1:15">
      <c r="A511" s="2">
        <v>17</v>
      </c>
      <c r="B511" s="88" t="s">
        <v>28</v>
      </c>
      <c r="C511" s="10">
        <v>2</v>
      </c>
      <c r="D511" s="21">
        <v>0</v>
      </c>
      <c r="E511" s="21">
        <v>0</v>
      </c>
      <c r="F511" s="26">
        <f t="shared" si="80"/>
        <v>2</v>
      </c>
      <c r="G511" s="21">
        <v>0</v>
      </c>
      <c r="H511" s="8">
        <f t="shared" si="76"/>
        <v>0</v>
      </c>
      <c r="I511" s="21">
        <f t="shared" si="77"/>
        <v>2</v>
      </c>
      <c r="J511" s="12">
        <v>1</v>
      </c>
      <c r="K511" s="8">
        <v>0</v>
      </c>
      <c r="L511" s="12">
        <f t="shared" si="78"/>
        <v>1</v>
      </c>
      <c r="M511" s="8">
        <v>0</v>
      </c>
      <c r="N511" s="86">
        <f t="shared" si="79"/>
        <v>1</v>
      </c>
      <c r="O511" s="233"/>
    </row>
    <row r="512" spans="1:15">
      <c r="A512" s="2">
        <v>18</v>
      </c>
      <c r="B512" s="88" t="s">
        <v>29</v>
      </c>
      <c r="C512" s="10">
        <v>0</v>
      </c>
      <c r="D512" s="21">
        <v>0</v>
      </c>
      <c r="E512" s="21">
        <v>0</v>
      </c>
      <c r="F512" s="26">
        <f t="shared" si="80"/>
        <v>0</v>
      </c>
      <c r="G512" s="21">
        <v>0</v>
      </c>
      <c r="H512" s="8">
        <f t="shared" si="76"/>
        <v>0</v>
      </c>
      <c r="I512" s="21">
        <f t="shared" si="77"/>
        <v>0</v>
      </c>
      <c r="J512" s="12">
        <v>0</v>
      </c>
      <c r="K512" s="8">
        <v>0</v>
      </c>
      <c r="L512" s="12">
        <f t="shared" si="78"/>
        <v>0</v>
      </c>
      <c r="M512" s="8">
        <v>0</v>
      </c>
      <c r="N512" s="86">
        <f t="shared" si="79"/>
        <v>0</v>
      </c>
      <c r="O512" s="233"/>
    </row>
    <row r="513" spans="1:15">
      <c r="A513" s="2">
        <v>19</v>
      </c>
      <c r="B513" s="88" t="s">
        <v>30</v>
      </c>
      <c r="C513" s="10">
        <v>0</v>
      </c>
      <c r="D513" s="21">
        <v>0</v>
      </c>
      <c r="E513" s="21">
        <v>0</v>
      </c>
      <c r="F513" s="26">
        <f t="shared" si="80"/>
        <v>0</v>
      </c>
      <c r="G513" s="21">
        <v>0</v>
      </c>
      <c r="H513" s="8">
        <f t="shared" si="76"/>
        <v>0</v>
      </c>
      <c r="I513" s="21">
        <f t="shared" si="77"/>
        <v>0</v>
      </c>
      <c r="J513" s="12">
        <v>0</v>
      </c>
      <c r="K513" s="8">
        <v>0</v>
      </c>
      <c r="L513" s="12">
        <f t="shared" si="78"/>
        <v>0</v>
      </c>
      <c r="M513" s="8">
        <v>0</v>
      </c>
      <c r="N513" s="86">
        <f t="shared" si="79"/>
        <v>0</v>
      </c>
      <c r="O513" s="233"/>
    </row>
    <row r="514" spans="1:15">
      <c r="A514" s="2">
        <v>20</v>
      </c>
      <c r="B514" s="88" t="s">
        <v>31</v>
      </c>
      <c r="C514" s="10">
        <v>10</v>
      </c>
      <c r="D514" s="21">
        <v>0</v>
      </c>
      <c r="E514" s="21">
        <v>0</v>
      </c>
      <c r="F514" s="26">
        <f t="shared" si="80"/>
        <v>10</v>
      </c>
      <c r="G514" s="21">
        <v>0</v>
      </c>
      <c r="H514" s="8">
        <f t="shared" si="76"/>
        <v>0</v>
      </c>
      <c r="I514" s="21">
        <f t="shared" si="77"/>
        <v>10</v>
      </c>
      <c r="J514" s="12">
        <v>2</v>
      </c>
      <c r="K514" s="8">
        <v>0</v>
      </c>
      <c r="L514" s="12">
        <f t="shared" si="78"/>
        <v>2</v>
      </c>
      <c r="M514" s="8">
        <v>0</v>
      </c>
      <c r="N514" s="86">
        <f t="shared" si="79"/>
        <v>2</v>
      </c>
      <c r="O514" s="233"/>
    </row>
    <row r="515" spans="1:15">
      <c r="A515" s="2">
        <v>21</v>
      </c>
      <c r="B515" s="2" t="s">
        <v>32</v>
      </c>
      <c r="C515" s="10">
        <v>0</v>
      </c>
      <c r="D515" s="21">
        <v>0</v>
      </c>
      <c r="E515" s="21">
        <v>0</v>
      </c>
      <c r="F515" s="26">
        <f t="shared" si="80"/>
        <v>0</v>
      </c>
      <c r="G515" s="21">
        <v>0</v>
      </c>
      <c r="H515" s="8">
        <f t="shared" si="76"/>
        <v>0</v>
      </c>
      <c r="I515" s="21">
        <f t="shared" si="77"/>
        <v>0</v>
      </c>
      <c r="J515" s="12">
        <v>0</v>
      </c>
      <c r="K515" s="8">
        <v>0</v>
      </c>
      <c r="L515" s="12">
        <f t="shared" si="78"/>
        <v>0</v>
      </c>
      <c r="M515" s="8">
        <v>0</v>
      </c>
      <c r="N515" s="86">
        <f t="shared" si="79"/>
        <v>0</v>
      </c>
      <c r="O515" s="233"/>
    </row>
    <row r="516" spans="1:15">
      <c r="A516" s="2">
        <v>22</v>
      </c>
      <c r="B516" s="88" t="s">
        <v>33</v>
      </c>
      <c r="C516" s="10">
        <v>9.42</v>
      </c>
      <c r="D516" s="21">
        <v>0</v>
      </c>
      <c r="E516" s="21">
        <v>0</v>
      </c>
      <c r="F516" s="26">
        <f t="shared" si="80"/>
        <v>9.42</v>
      </c>
      <c r="G516" s="21">
        <v>0</v>
      </c>
      <c r="H516" s="8">
        <f t="shared" si="76"/>
        <v>0</v>
      </c>
      <c r="I516" s="21">
        <f t="shared" si="77"/>
        <v>9.42</v>
      </c>
      <c r="J516" s="12">
        <v>3</v>
      </c>
      <c r="K516" s="8">
        <v>0</v>
      </c>
      <c r="L516" s="12">
        <f t="shared" si="78"/>
        <v>3</v>
      </c>
      <c r="M516" s="8">
        <v>0</v>
      </c>
      <c r="N516" s="86">
        <f t="shared" si="79"/>
        <v>3</v>
      </c>
      <c r="O516" s="233"/>
    </row>
    <row r="517" spans="1:15">
      <c r="A517" s="2">
        <v>23</v>
      </c>
      <c r="B517" s="88" t="s">
        <v>34</v>
      </c>
      <c r="C517" s="10">
        <v>0</v>
      </c>
      <c r="D517" s="21">
        <v>0</v>
      </c>
      <c r="E517" s="21">
        <v>0</v>
      </c>
      <c r="F517" s="26">
        <f t="shared" si="80"/>
        <v>0</v>
      </c>
      <c r="G517" s="21">
        <v>0</v>
      </c>
      <c r="H517" s="8">
        <f t="shared" si="76"/>
        <v>0</v>
      </c>
      <c r="I517" s="21">
        <f t="shared" si="77"/>
        <v>0</v>
      </c>
      <c r="J517" s="12">
        <v>0</v>
      </c>
      <c r="K517" s="8">
        <v>0</v>
      </c>
      <c r="L517" s="12">
        <f t="shared" si="78"/>
        <v>0</v>
      </c>
      <c r="M517" s="8">
        <v>0</v>
      </c>
      <c r="N517" s="86">
        <f t="shared" si="79"/>
        <v>0</v>
      </c>
      <c r="O517" s="233"/>
    </row>
    <row r="518" spans="1:15">
      <c r="A518" s="2">
        <v>24</v>
      </c>
      <c r="B518" s="88" t="s">
        <v>36</v>
      </c>
      <c r="C518" s="10">
        <v>1.6</v>
      </c>
      <c r="D518" s="21">
        <v>0</v>
      </c>
      <c r="E518" s="21">
        <v>0</v>
      </c>
      <c r="F518" s="26">
        <f t="shared" si="80"/>
        <v>1.6</v>
      </c>
      <c r="G518" s="21">
        <v>0</v>
      </c>
      <c r="H518" s="8">
        <f t="shared" si="76"/>
        <v>0</v>
      </c>
      <c r="I518" s="21">
        <f t="shared" si="77"/>
        <v>1.6</v>
      </c>
      <c r="J518" s="12">
        <v>1</v>
      </c>
      <c r="K518" s="8">
        <v>0</v>
      </c>
      <c r="L518" s="12">
        <f t="shared" si="78"/>
        <v>1</v>
      </c>
      <c r="M518" s="8">
        <v>0</v>
      </c>
      <c r="N518" s="86">
        <f t="shared" si="79"/>
        <v>1</v>
      </c>
      <c r="O518" s="233"/>
    </row>
    <row r="519" spans="1:15">
      <c r="A519" s="2">
        <v>25</v>
      </c>
      <c r="B519" s="2" t="s">
        <v>35</v>
      </c>
      <c r="C519" s="10">
        <v>5</v>
      </c>
      <c r="D519" s="21">
        <v>0</v>
      </c>
      <c r="E519" s="21">
        <v>0</v>
      </c>
      <c r="F519" s="26">
        <f t="shared" si="80"/>
        <v>5</v>
      </c>
      <c r="G519" s="21">
        <v>0</v>
      </c>
      <c r="H519" s="8">
        <f t="shared" si="76"/>
        <v>0</v>
      </c>
      <c r="I519" s="21">
        <f t="shared" si="77"/>
        <v>5</v>
      </c>
      <c r="J519" s="12">
        <v>1</v>
      </c>
      <c r="K519" s="8">
        <v>0</v>
      </c>
      <c r="L519" s="12">
        <f t="shared" si="78"/>
        <v>1</v>
      </c>
      <c r="M519" s="8">
        <v>0</v>
      </c>
      <c r="N519" s="86">
        <f t="shared" si="79"/>
        <v>1</v>
      </c>
      <c r="O519" s="233"/>
    </row>
    <row r="520" spans="1:15">
      <c r="A520" s="2">
        <v>26</v>
      </c>
      <c r="B520" s="88" t="s">
        <v>37</v>
      </c>
      <c r="C520" s="10">
        <v>10</v>
      </c>
      <c r="D520" s="21">
        <v>0</v>
      </c>
      <c r="E520" s="21">
        <v>0</v>
      </c>
      <c r="F520" s="26">
        <f t="shared" si="80"/>
        <v>10</v>
      </c>
      <c r="G520" s="21">
        <v>0</v>
      </c>
      <c r="H520" s="8">
        <f t="shared" si="76"/>
        <v>0</v>
      </c>
      <c r="I520" s="21">
        <f t="shared" si="77"/>
        <v>10</v>
      </c>
      <c r="J520" s="12">
        <v>2</v>
      </c>
      <c r="K520" s="8">
        <v>0</v>
      </c>
      <c r="L520" s="12">
        <f t="shared" si="78"/>
        <v>2</v>
      </c>
      <c r="M520" s="8">
        <v>0</v>
      </c>
      <c r="N520" s="86">
        <f t="shared" si="79"/>
        <v>2</v>
      </c>
      <c r="O520" s="233"/>
    </row>
    <row r="521" spans="1:15">
      <c r="A521" s="2">
        <v>27</v>
      </c>
      <c r="B521" s="2" t="s">
        <v>38</v>
      </c>
      <c r="C521" s="10">
        <v>20</v>
      </c>
      <c r="D521" s="21">
        <v>0</v>
      </c>
      <c r="E521" s="21">
        <v>0</v>
      </c>
      <c r="F521" s="26">
        <f t="shared" si="80"/>
        <v>20</v>
      </c>
      <c r="G521" s="21">
        <v>0</v>
      </c>
      <c r="H521" s="8">
        <f t="shared" si="76"/>
        <v>0</v>
      </c>
      <c r="I521" s="21">
        <f t="shared" si="77"/>
        <v>20</v>
      </c>
      <c r="J521" s="12">
        <v>4</v>
      </c>
      <c r="K521" s="8">
        <v>0</v>
      </c>
      <c r="L521" s="12">
        <f t="shared" si="78"/>
        <v>4</v>
      </c>
      <c r="M521" s="8">
        <v>0</v>
      </c>
      <c r="N521" s="86">
        <f t="shared" si="79"/>
        <v>4</v>
      </c>
      <c r="O521" s="233"/>
    </row>
    <row r="522" spans="1:15">
      <c r="A522" s="2">
        <v>28</v>
      </c>
      <c r="B522" s="88" t="s">
        <v>39</v>
      </c>
      <c r="C522" s="10">
        <v>5</v>
      </c>
      <c r="D522" s="21">
        <v>0</v>
      </c>
      <c r="E522" s="21">
        <v>0</v>
      </c>
      <c r="F522" s="26">
        <f t="shared" si="80"/>
        <v>5</v>
      </c>
      <c r="G522" s="21">
        <v>0</v>
      </c>
      <c r="H522" s="8">
        <f t="shared" si="76"/>
        <v>0</v>
      </c>
      <c r="I522" s="21">
        <f t="shared" si="77"/>
        <v>5</v>
      </c>
      <c r="J522" s="12">
        <v>2</v>
      </c>
      <c r="K522" s="8">
        <v>0</v>
      </c>
      <c r="L522" s="12">
        <f t="shared" si="78"/>
        <v>2</v>
      </c>
      <c r="M522" s="8">
        <v>0</v>
      </c>
      <c r="N522" s="86">
        <f t="shared" si="79"/>
        <v>2</v>
      </c>
      <c r="O522" s="233"/>
    </row>
    <row r="523" spans="1:15">
      <c r="A523" s="2">
        <v>29</v>
      </c>
      <c r="B523" s="2" t="s">
        <v>40</v>
      </c>
      <c r="C523" s="10">
        <v>0</v>
      </c>
      <c r="D523" s="21">
        <v>0</v>
      </c>
      <c r="E523" s="21">
        <v>0</v>
      </c>
      <c r="F523" s="26">
        <f t="shared" si="80"/>
        <v>0</v>
      </c>
      <c r="G523" s="21">
        <v>0</v>
      </c>
      <c r="H523" s="8">
        <f t="shared" si="76"/>
        <v>0</v>
      </c>
      <c r="I523" s="21">
        <f t="shared" si="77"/>
        <v>0</v>
      </c>
      <c r="J523" s="12">
        <v>0</v>
      </c>
      <c r="K523" s="8">
        <v>0</v>
      </c>
      <c r="L523" s="12">
        <f t="shared" si="78"/>
        <v>0</v>
      </c>
      <c r="M523" s="8">
        <v>0</v>
      </c>
      <c r="N523" s="86">
        <f t="shared" si="79"/>
        <v>0</v>
      </c>
      <c r="O523" s="233"/>
    </row>
    <row r="524" spans="1:15">
      <c r="A524" s="2">
        <v>30</v>
      </c>
      <c r="B524" s="2" t="s">
        <v>41</v>
      </c>
      <c r="C524" s="10">
        <v>25</v>
      </c>
      <c r="D524" s="21">
        <v>0</v>
      </c>
      <c r="E524" s="21">
        <v>0</v>
      </c>
      <c r="F524" s="26">
        <f t="shared" si="80"/>
        <v>25</v>
      </c>
      <c r="G524" s="21">
        <v>0</v>
      </c>
      <c r="H524" s="8">
        <f t="shared" si="76"/>
        <v>0</v>
      </c>
      <c r="I524" s="21">
        <f t="shared" si="77"/>
        <v>25</v>
      </c>
      <c r="J524" s="12">
        <v>5</v>
      </c>
      <c r="K524" s="8">
        <v>0</v>
      </c>
      <c r="L524" s="12">
        <f t="shared" si="78"/>
        <v>5</v>
      </c>
      <c r="M524" s="8">
        <v>0</v>
      </c>
      <c r="N524" s="86">
        <f t="shared" si="79"/>
        <v>5</v>
      </c>
      <c r="O524" s="233"/>
    </row>
    <row r="525" spans="1:15">
      <c r="A525" s="8"/>
      <c r="B525" s="9" t="s">
        <v>42</v>
      </c>
      <c r="C525" s="28">
        <f>SUM(C495:C524)</f>
        <v>145.51999999999998</v>
      </c>
      <c r="D525" s="28">
        <f t="shared" ref="D525:O525" si="81">SUM(D495:D524)</f>
        <v>0</v>
      </c>
      <c r="E525" s="28">
        <f t="shared" si="81"/>
        <v>0</v>
      </c>
      <c r="F525" s="28">
        <f t="shared" si="81"/>
        <v>145.51999999999998</v>
      </c>
      <c r="G525" s="28">
        <f t="shared" si="81"/>
        <v>10</v>
      </c>
      <c r="H525" s="28">
        <f t="shared" si="81"/>
        <v>50</v>
      </c>
      <c r="I525" s="28">
        <f t="shared" si="81"/>
        <v>135.51999999999998</v>
      </c>
      <c r="J525" s="29">
        <f t="shared" si="81"/>
        <v>47</v>
      </c>
      <c r="K525" s="29">
        <f t="shared" si="81"/>
        <v>0</v>
      </c>
      <c r="L525" s="29">
        <f t="shared" si="81"/>
        <v>47</v>
      </c>
      <c r="M525" s="29">
        <f t="shared" si="81"/>
        <v>2</v>
      </c>
      <c r="N525" s="29">
        <f t="shared" si="81"/>
        <v>45</v>
      </c>
      <c r="O525" s="29">
        <f t="shared" si="81"/>
        <v>0</v>
      </c>
    </row>
  </sheetData>
  <mergeCells count="75">
    <mergeCell ref="A491:O491"/>
    <mergeCell ref="A492:A493"/>
    <mergeCell ref="B492:B493"/>
    <mergeCell ref="C492:I492"/>
    <mergeCell ref="J492:O492"/>
    <mergeCell ref="A421:O421"/>
    <mergeCell ref="A422:A423"/>
    <mergeCell ref="B422:B423"/>
    <mergeCell ref="C422:I422"/>
    <mergeCell ref="J422:O422"/>
    <mergeCell ref="A386:O386"/>
    <mergeCell ref="A387:A388"/>
    <mergeCell ref="B387:B388"/>
    <mergeCell ref="C387:I387"/>
    <mergeCell ref="J387:O387"/>
    <mergeCell ref="A351:O351"/>
    <mergeCell ref="A352:A353"/>
    <mergeCell ref="B352:B353"/>
    <mergeCell ref="C352:I352"/>
    <mergeCell ref="J352:O352"/>
    <mergeCell ref="A316:O316"/>
    <mergeCell ref="A317:A318"/>
    <mergeCell ref="B317:B318"/>
    <mergeCell ref="C317:I317"/>
    <mergeCell ref="J317:O317"/>
    <mergeCell ref="A246:O246"/>
    <mergeCell ref="A247:A248"/>
    <mergeCell ref="B247:B248"/>
    <mergeCell ref="C247:I247"/>
    <mergeCell ref="J247:O247"/>
    <mergeCell ref="A211:O211"/>
    <mergeCell ref="A212:A213"/>
    <mergeCell ref="B212:B213"/>
    <mergeCell ref="C212:I212"/>
    <mergeCell ref="J212:O212"/>
    <mergeCell ref="A176:O176"/>
    <mergeCell ref="A177:A178"/>
    <mergeCell ref="B177:B178"/>
    <mergeCell ref="C177:I177"/>
    <mergeCell ref="J177:O177"/>
    <mergeCell ref="A1:O1"/>
    <mergeCell ref="A2:A3"/>
    <mergeCell ref="B2:B3"/>
    <mergeCell ref="C2:I2"/>
    <mergeCell ref="J2:O2"/>
    <mergeCell ref="A36:O36"/>
    <mergeCell ref="A106:O106"/>
    <mergeCell ref="A107:A108"/>
    <mergeCell ref="B107:B108"/>
    <mergeCell ref="C107:I107"/>
    <mergeCell ref="J107:O107"/>
    <mergeCell ref="A37:A38"/>
    <mergeCell ref="B37:B38"/>
    <mergeCell ref="C37:I37"/>
    <mergeCell ref="J37:O37"/>
    <mergeCell ref="A71:O71"/>
    <mergeCell ref="A72:A73"/>
    <mergeCell ref="B72:B73"/>
    <mergeCell ref="C72:I72"/>
    <mergeCell ref="J72:O72"/>
    <mergeCell ref="A281:O281"/>
    <mergeCell ref="A282:A283"/>
    <mergeCell ref="B282:B283"/>
    <mergeCell ref="C282:I282"/>
    <mergeCell ref="J282:O282"/>
    <mergeCell ref="A141:O141"/>
    <mergeCell ref="A142:A143"/>
    <mergeCell ref="B142:B143"/>
    <mergeCell ref="C142:I142"/>
    <mergeCell ref="J142:O142"/>
    <mergeCell ref="A456:O456"/>
    <mergeCell ref="A457:A458"/>
    <mergeCell ref="B457:B458"/>
    <mergeCell ref="C457:I457"/>
    <mergeCell ref="J457:O457"/>
  </mergeCells>
  <printOptions horizontalCentered="1"/>
  <pageMargins left="0.31496062992125984" right="0.31496062992125984" top="0.59055118110236227" bottom="0.19685039370078741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5"/>
  <sheetViews>
    <sheetView topLeftCell="A491" zoomScale="120" zoomScaleNormal="120" workbookViewId="0">
      <pane xSplit="16" ySplit="7" topLeftCell="Q507" activePane="bottomRight" state="frozen"/>
      <selection activeCell="A491" sqref="A491"/>
      <selection pane="topRight" activeCell="Q491" sqref="Q491"/>
      <selection pane="bottomLeft" activeCell="A498" sqref="A498"/>
      <selection pane="bottomRight" activeCell="N514" sqref="N514"/>
    </sheetView>
  </sheetViews>
  <sheetFormatPr defaultRowHeight="15"/>
  <cols>
    <col min="1" max="1" width="3.85546875" customWidth="1"/>
    <col min="2" max="2" width="12.85546875" customWidth="1"/>
    <col min="3" max="3" width="11.140625" customWidth="1"/>
    <col min="4" max="4" width="9.7109375" customWidth="1"/>
    <col min="5" max="5" width="7.5703125" customWidth="1"/>
    <col min="6" max="6" width="7.85546875" customWidth="1"/>
    <col min="7" max="7" width="11.28515625" customWidth="1"/>
    <col min="8" max="8" width="7.7109375" customWidth="1"/>
    <col min="9" max="9" width="7.42578125" customWidth="1"/>
    <col min="10" max="10" width="7.85546875" customWidth="1"/>
    <col min="11" max="11" width="9.7109375" customWidth="1"/>
    <col min="12" max="12" width="8.28515625" customWidth="1"/>
    <col min="13" max="13" width="10.42578125" customWidth="1"/>
    <col min="14" max="14" width="9.28515625" customWidth="1"/>
    <col min="15" max="15" width="9" customWidth="1"/>
    <col min="16" max="16" width="7.28515625" customWidth="1"/>
    <col min="17" max="17" width="11.85546875" customWidth="1"/>
  </cols>
  <sheetData>
    <row r="1" spans="1:15" ht="33" customHeight="1">
      <c r="A1" s="258" t="s">
        <v>70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9"/>
    </row>
    <row r="2" spans="1:15">
      <c r="A2" s="245" t="s">
        <v>0</v>
      </c>
      <c r="B2" s="245" t="s">
        <v>1</v>
      </c>
      <c r="C2" s="260" t="s">
        <v>4</v>
      </c>
      <c r="D2" s="261"/>
      <c r="E2" s="261"/>
      <c r="F2" s="261"/>
      <c r="G2" s="261"/>
      <c r="H2" s="261"/>
      <c r="I2" s="262"/>
      <c r="J2" s="260" t="s">
        <v>5</v>
      </c>
      <c r="K2" s="261"/>
      <c r="L2" s="261"/>
      <c r="M2" s="261"/>
      <c r="N2" s="261"/>
      <c r="O2" s="262"/>
    </row>
    <row r="3" spans="1:15" ht="51">
      <c r="A3" s="245"/>
      <c r="B3" s="245"/>
      <c r="C3" s="68" t="s">
        <v>71</v>
      </c>
      <c r="D3" s="61" t="s">
        <v>50</v>
      </c>
      <c r="E3" s="61" t="s">
        <v>6</v>
      </c>
      <c r="F3" s="61" t="s">
        <v>7</v>
      </c>
      <c r="G3" s="61" t="s">
        <v>8</v>
      </c>
      <c r="H3" s="61" t="s">
        <v>9</v>
      </c>
      <c r="I3" s="61" t="s">
        <v>10</v>
      </c>
      <c r="J3" s="61" t="s">
        <v>58</v>
      </c>
      <c r="K3" s="68" t="s">
        <v>72</v>
      </c>
      <c r="L3" s="61" t="s">
        <v>59</v>
      </c>
      <c r="M3" s="61" t="s">
        <v>11</v>
      </c>
      <c r="N3" s="61" t="s">
        <v>12</v>
      </c>
      <c r="O3" s="71" t="s">
        <v>47</v>
      </c>
    </row>
    <row r="4" spans="1:1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3">
        <v>15</v>
      </c>
    </row>
    <row r="5" spans="1:15">
      <c r="A5" s="2">
        <v>1</v>
      </c>
      <c r="B5" s="88" t="s">
        <v>13</v>
      </c>
      <c r="C5" s="38">
        <v>100</v>
      </c>
      <c r="D5" s="39">
        <v>0</v>
      </c>
      <c r="E5" s="40">
        <v>0</v>
      </c>
      <c r="F5" s="41">
        <f t="shared" ref="F5:F35" si="0">SUM(C5:E5)</f>
        <v>100</v>
      </c>
      <c r="G5" s="39">
        <v>5</v>
      </c>
      <c r="H5" s="40">
        <f t="shared" ref="H5:H35" si="1">G5/F5*100</f>
        <v>5</v>
      </c>
      <c r="I5" s="39">
        <f t="shared" ref="I5:I35" si="2">F5-G5</f>
        <v>95</v>
      </c>
      <c r="J5" s="42">
        <v>1</v>
      </c>
      <c r="K5" s="23">
        <v>0</v>
      </c>
      <c r="L5" s="43">
        <f t="shared" ref="L5:L35" si="3">SUM(J5:K5)</f>
        <v>1</v>
      </c>
      <c r="M5" s="23">
        <v>0</v>
      </c>
      <c r="N5" s="43">
        <f t="shared" ref="N5:N35" si="4">L5-M5</f>
        <v>1</v>
      </c>
      <c r="O5" s="62"/>
    </row>
    <row r="6" spans="1:15">
      <c r="A6" s="2">
        <v>2</v>
      </c>
      <c r="B6" s="88" t="s">
        <v>14</v>
      </c>
      <c r="C6" s="38">
        <v>100</v>
      </c>
      <c r="D6" s="39">
        <v>0</v>
      </c>
      <c r="E6" s="112">
        <v>0</v>
      </c>
      <c r="F6" s="41">
        <f t="shared" si="0"/>
        <v>100</v>
      </c>
      <c r="G6" s="39">
        <v>0</v>
      </c>
      <c r="H6" s="40">
        <f t="shared" si="1"/>
        <v>0</v>
      </c>
      <c r="I6" s="39">
        <f t="shared" si="2"/>
        <v>100</v>
      </c>
      <c r="J6" s="42">
        <v>1</v>
      </c>
      <c r="K6" s="23">
        <v>0</v>
      </c>
      <c r="L6" s="43">
        <f t="shared" si="3"/>
        <v>1</v>
      </c>
      <c r="M6" s="23">
        <v>0</v>
      </c>
      <c r="N6" s="43">
        <f t="shared" si="4"/>
        <v>1</v>
      </c>
      <c r="O6" s="62"/>
    </row>
    <row r="7" spans="1:15">
      <c r="A7" s="2">
        <v>3</v>
      </c>
      <c r="B7" s="2" t="s">
        <v>15</v>
      </c>
      <c r="C7" s="38">
        <v>0</v>
      </c>
      <c r="D7" s="39">
        <v>0</v>
      </c>
      <c r="E7" s="40">
        <v>0</v>
      </c>
      <c r="F7" s="41">
        <f t="shared" si="0"/>
        <v>0</v>
      </c>
      <c r="G7" s="39">
        <v>0</v>
      </c>
      <c r="H7" s="40" t="e">
        <f t="shared" si="1"/>
        <v>#DIV/0!</v>
      </c>
      <c r="I7" s="39">
        <f t="shared" si="2"/>
        <v>0</v>
      </c>
      <c r="J7" s="42">
        <v>0</v>
      </c>
      <c r="K7" s="23">
        <v>0</v>
      </c>
      <c r="L7" s="43">
        <f t="shared" si="3"/>
        <v>0</v>
      </c>
      <c r="M7" s="23">
        <v>0</v>
      </c>
      <c r="N7" s="43">
        <f t="shared" si="4"/>
        <v>0</v>
      </c>
      <c r="O7" s="62"/>
    </row>
    <row r="8" spans="1:15">
      <c r="A8" s="2">
        <v>4</v>
      </c>
      <c r="B8" s="2" t="s">
        <v>16</v>
      </c>
      <c r="C8" s="38">
        <v>0</v>
      </c>
      <c r="D8" s="39">
        <v>0</v>
      </c>
      <c r="E8" s="40">
        <v>0</v>
      </c>
      <c r="F8" s="41">
        <f t="shared" si="0"/>
        <v>0</v>
      </c>
      <c r="G8" s="39">
        <v>0</v>
      </c>
      <c r="H8" s="40" t="e">
        <f t="shared" si="1"/>
        <v>#DIV/0!</v>
      </c>
      <c r="I8" s="39">
        <f t="shared" si="2"/>
        <v>0</v>
      </c>
      <c r="J8" s="42">
        <v>0</v>
      </c>
      <c r="K8" s="23">
        <v>0</v>
      </c>
      <c r="L8" s="43">
        <f t="shared" si="3"/>
        <v>0</v>
      </c>
      <c r="M8" s="23">
        <v>0</v>
      </c>
      <c r="N8" s="43">
        <f t="shared" si="4"/>
        <v>0</v>
      </c>
      <c r="O8" s="62"/>
    </row>
    <row r="9" spans="1:15">
      <c r="A9" s="2">
        <v>5</v>
      </c>
      <c r="B9" s="88" t="s">
        <v>80</v>
      </c>
      <c r="C9" s="38">
        <v>100</v>
      </c>
      <c r="D9" s="39">
        <v>0</v>
      </c>
      <c r="E9" s="111">
        <v>0</v>
      </c>
      <c r="F9" s="41">
        <f t="shared" si="0"/>
        <v>100</v>
      </c>
      <c r="G9" s="39">
        <v>0</v>
      </c>
      <c r="H9" s="40">
        <f t="shared" si="1"/>
        <v>0</v>
      </c>
      <c r="I9" s="39">
        <f t="shared" si="2"/>
        <v>100</v>
      </c>
      <c r="J9" s="42">
        <v>1</v>
      </c>
      <c r="K9" s="23">
        <v>0</v>
      </c>
      <c r="L9" s="43">
        <f t="shared" si="3"/>
        <v>1</v>
      </c>
      <c r="M9" s="23">
        <v>0</v>
      </c>
      <c r="N9" s="43">
        <f t="shared" si="4"/>
        <v>1</v>
      </c>
      <c r="O9" s="62"/>
    </row>
    <row r="10" spans="1:15">
      <c r="A10" s="2">
        <v>6</v>
      </c>
      <c r="B10" s="2" t="s">
        <v>17</v>
      </c>
      <c r="C10" s="38">
        <v>0</v>
      </c>
      <c r="D10" s="39">
        <v>0</v>
      </c>
      <c r="E10" s="40">
        <v>0</v>
      </c>
      <c r="F10" s="41">
        <f t="shared" si="0"/>
        <v>0</v>
      </c>
      <c r="G10" s="39">
        <v>0</v>
      </c>
      <c r="H10" s="40" t="e">
        <f t="shared" si="1"/>
        <v>#DIV/0!</v>
      </c>
      <c r="I10" s="39">
        <f t="shared" si="2"/>
        <v>0</v>
      </c>
      <c r="J10" s="42">
        <v>0</v>
      </c>
      <c r="K10" s="23">
        <v>0</v>
      </c>
      <c r="L10" s="43">
        <f t="shared" si="3"/>
        <v>0</v>
      </c>
      <c r="M10" s="23">
        <v>0</v>
      </c>
      <c r="N10" s="43">
        <f t="shared" si="4"/>
        <v>0</v>
      </c>
      <c r="O10" s="62"/>
    </row>
    <row r="11" spans="1:15">
      <c r="A11" s="2">
        <v>7</v>
      </c>
      <c r="B11" s="2" t="s">
        <v>18</v>
      </c>
      <c r="C11" s="38">
        <v>100</v>
      </c>
      <c r="D11" s="39">
        <v>0</v>
      </c>
      <c r="E11" s="40">
        <v>0</v>
      </c>
      <c r="F11" s="41">
        <f t="shared" si="0"/>
        <v>100</v>
      </c>
      <c r="G11" s="39">
        <v>0</v>
      </c>
      <c r="H11" s="40">
        <f t="shared" si="1"/>
        <v>0</v>
      </c>
      <c r="I11" s="39">
        <f t="shared" si="2"/>
        <v>100</v>
      </c>
      <c r="J11" s="42">
        <v>1</v>
      </c>
      <c r="K11" s="23">
        <v>0</v>
      </c>
      <c r="L11" s="43">
        <f t="shared" si="3"/>
        <v>1</v>
      </c>
      <c r="M11" s="23">
        <v>0</v>
      </c>
      <c r="N11" s="43">
        <f t="shared" si="4"/>
        <v>1</v>
      </c>
      <c r="O11" s="62"/>
    </row>
    <row r="12" spans="1:15">
      <c r="A12" s="2">
        <v>8</v>
      </c>
      <c r="B12" s="2" t="s">
        <v>19</v>
      </c>
      <c r="C12" s="38">
        <v>0</v>
      </c>
      <c r="D12" s="39">
        <v>0</v>
      </c>
      <c r="E12" s="40">
        <v>0</v>
      </c>
      <c r="F12" s="41">
        <f t="shared" si="0"/>
        <v>0</v>
      </c>
      <c r="G12" s="39">
        <v>0</v>
      </c>
      <c r="H12" s="40" t="e">
        <f t="shared" si="1"/>
        <v>#DIV/0!</v>
      </c>
      <c r="I12" s="39">
        <f t="shared" si="2"/>
        <v>0</v>
      </c>
      <c r="J12" s="42">
        <v>0</v>
      </c>
      <c r="K12" s="23">
        <v>0</v>
      </c>
      <c r="L12" s="43">
        <f t="shared" si="3"/>
        <v>0</v>
      </c>
      <c r="M12" s="23">
        <v>0</v>
      </c>
      <c r="N12" s="43">
        <f t="shared" si="4"/>
        <v>0</v>
      </c>
      <c r="O12" s="62"/>
    </row>
    <row r="13" spans="1:15">
      <c r="A13" s="2">
        <v>9</v>
      </c>
      <c r="B13" s="2" t="s">
        <v>20</v>
      </c>
      <c r="C13" s="38">
        <v>70</v>
      </c>
      <c r="D13" s="39">
        <v>0</v>
      </c>
      <c r="E13" s="40">
        <v>0</v>
      </c>
      <c r="F13" s="41">
        <f t="shared" si="0"/>
        <v>70</v>
      </c>
      <c r="G13" s="39">
        <v>0</v>
      </c>
      <c r="H13" s="40">
        <f t="shared" si="1"/>
        <v>0</v>
      </c>
      <c r="I13" s="39">
        <f t="shared" si="2"/>
        <v>70</v>
      </c>
      <c r="J13" s="42">
        <v>1</v>
      </c>
      <c r="K13" s="23">
        <v>0</v>
      </c>
      <c r="L13" s="43">
        <f t="shared" si="3"/>
        <v>1</v>
      </c>
      <c r="M13" s="23">
        <v>0</v>
      </c>
      <c r="N13" s="43">
        <f t="shared" si="4"/>
        <v>1</v>
      </c>
      <c r="O13" s="62"/>
    </row>
    <row r="14" spans="1:15">
      <c r="A14" s="2">
        <v>10</v>
      </c>
      <c r="B14" s="2" t="s">
        <v>21</v>
      </c>
      <c r="C14" s="38">
        <v>100</v>
      </c>
      <c r="D14" s="39">
        <v>0</v>
      </c>
      <c r="E14" s="40">
        <v>0</v>
      </c>
      <c r="F14" s="41">
        <f t="shared" si="0"/>
        <v>100</v>
      </c>
      <c r="G14" s="39">
        <v>0</v>
      </c>
      <c r="H14" s="40">
        <f t="shared" si="1"/>
        <v>0</v>
      </c>
      <c r="I14" s="39">
        <f t="shared" si="2"/>
        <v>100</v>
      </c>
      <c r="J14" s="42">
        <v>1</v>
      </c>
      <c r="K14" s="23">
        <v>0</v>
      </c>
      <c r="L14" s="43">
        <f t="shared" si="3"/>
        <v>1</v>
      </c>
      <c r="M14" s="23">
        <v>0</v>
      </c>
      <c r="N14" s="43">
        <f t="shared" si="4"/>
        <v>1</v>
      </c>
      <c r="O14" s="62"/>
    </row>
    <row r="15" spans="1:15">
      <c r="A15" s="2">
        <v>11</v>
      </c>
      <c r="B15" s="2" t="s">
        <v>22</v>
      </c>
      <c r="C15" s="38">
        <v>0</v>
      </c>
      <c r="D15" s="39">
        <v>0</v>
      </c>
      <c r="E15" s="40">
        <v>0</v>
      </c>
      <c r="F15" s="41">
        <f t="shared" si="0"/>
        <v>0</v>
      </c>
      <c r="G15" s="39">
        <v>0</v>
      </c>
      <c r="H15" s="40" t="e">
        <f t="shared" si="1"/>
        <v>#DIV/0!</v>
      </c>
      <c r="I15" s="39">
        <f t="shared" si="2"/>
        <v>0</v>
      </c>
      <c r="J15" s="42">
        <v>1</v>
      </c>
      <c r="K15" s="23">
        <v>0</v>
      </c>
      <c r="L15" s="43">
        <f t="shared" si="3"/>
        <v>1</v>
      </c>
      <c r="M15" s="23">
        <v>0</v>
      </c>
      <c r="N15" s="43">
        <f t="shared" si="4"/>
        <v>1</v>
      </c>
      <c r="O15" s="62"/>
    </row>
    <row r="16" spans="1:15">
      <c r="A16" s="2">
        <v>12</v>
      </c>
      <c r="B16" s="2" t="s">
        <v>23</v>
      </c>
      <c r="C16" s="38">
        <v>0</v>
      </c>
      <c r="D16" s="39">
        <v>0</v>
      </c>
      <c r="E16" s="40">
        <v>0</v>
      </c>
      <c r="F16" s="41">
        <f t="shared" si="0"/>
        <v>0</v>
      </c>
      <c r="G16" s="39">
        <v>0</v>
      </c>
      <c r="H16" s="40" t="e">
        <f t="shared" si="1"/>
        <v>#DIV/0!</v>
      </c>
      <c r="I16" s="39">
        <f t="shared" si="2"/>
        <v>0</v>
      </c>
      <c r="J16" s="42">
        <v>0</v>
      </c>
      <c r="K16" s="23">
        <v>0</v>
      </c>
      <c r="L16" s="43">
        <f t="shared" si="3"/>
        <v>0</v>
      </c>
      <c r="M16" s="23">
        <v>0</v>
      </c>
      <c r="N16" s="43">
        <f t="shared" si="4"/>
        <v>0</v>
      </c>
      <c r="O16" s="62"/>
    </row>
    <row r="17" spans="1:15">
      <c r="A17" s="2">
        <v>13</v>
      </c>
      <c r="B17" s="88" t="s">
        <v>24</v>
      </c>
      <c r="C17" s="38">
        <v>40</v>
      </c>
      <c r="D17" s="39">
        <v>0</v>
      </c>
      <c r="E17" s="40">
        <v>0</v>
      </c>
      <c r="F17" s="41">
        <f t="shared" si="0"/>
        <v>40</v>
      </c>
      <c r="G17" s="39">
        <v>40</v>
      </c>
      <c r="H17" s="40">
        <f t="shared" si="1"/>
        <v>100</v>
      </c>
      <c r="I17" s="39">
        <f t="shared" si="2"/>
        <v>0</v>
      </c>
      <c r="J17" s="42">
        <v>1</v>
      </c>
      <c r="K17" s="23">
        <v>0</v>
      </c>
      <c r="L17" s="43">
        <f t="shared" si="3"/>
        <v>1</v>
      </c>
      <c r="M17" s="23">
        <v>0</v>
      </c>
      <c r="N17" s="43">
        <f t="shared" si="4"/>
        <v>1</v>
      </c>
      <c r="O17" s="62"/>
    </row>
    <row r="18" spans="1:15">
      <c r="A18" s="2">
        <v>14</v>
      </c>
      <c r="B18" s="2" t="s">
        <v>25</v>
      </c>
      <c r="C18" s="38">
        <v>0</v>
      </c>
      <c r="D18" s="39">
        <v>0</v>
      </c>
      <c r="E18" s="40">
        <v>0</v>
      </c>
      <c r="F18" s="41">
        <f t="shared" si="0"/>
        <v>0</v>
      </c>
      <c r="G18" s="39">
        <v>0</v>
      </c>
      <c r="H18" s="40" t="e">
        <f t="shared" si="1"/>
        <v>#DIV/0!</v>
      </c>
      <c r="I18" s="39">
        <f t="shared" si="2"/>
        <v>0</v>
      </c>
      <c r="J18" s="42">
        <v>0</v>
      </c>
      <c r="K18" s="23">
        <v>0</v>
      </c>
      <c r="L18" s="43">
        <f t="shared" si="3"/>
        <v>0</v>
      </c>
      <c r="M18" s="23">
        <v>0</v>
      </c>
      <c r="N18" s="43">
        <f t="shared" si="4"/>
        <v>0</v>
      </c>
      <c r="O18" s="62"/>
    </row>
    <row r="19" spans="1:15">
      <c r="A19" s="2">
        <v>15</v>
      </c>
      <c r="B19" s="2" t="s">
        <v>26</v>
      </c>
      <c r="C19" s="38">
        <v>0</v>
      </c>
      <c r="D19" s="39">
        <v>0</v>
      </c>
      <c r="E19" s="40">
        <v>0</v>
      </c>
      <c r="F19" s="41">
        <f t="shared" si="0"/>
        <v>0</v>
      </c>
      <c r="G19" s="39">
        <v>0</v>
      </c>
      <c r="H19" s="40" t="e">
        <f t="shared" si="1"/>
        <v>#DIV/0!</v>
      </c>
      <c r="I19" s="39">
        <f t="shared" si="2"/>
        <v>0</v>
      </c>
      <c r="J19" s="42">
        <v>0</v>
      </c>
      <c r="K19" s="23">
        <v>0</v>
      </c>
      <c r="L19" s="43">
        <f t="shared" si="3"/>
        <v>0</v>
      </c>
      <c r="M19" s="23">
        <v>0</v>
      </c>
      <c r="N19" s="43">
        <f t="shared" si="4"/>
        <v>0</v>
      </c>
      <c r="O19" s="62"/>
    </row>
    <row r="20" spans="1:15">
      <c r="A20" s="2">
        <v>16</v>
      </c>
      <c r="B20" s="2" t="s">
        <v>27</v>
      </c>
      <c r="C20" s="38">
        <v>0</v>
      </c>
      <c r="D20" s="39">
        <v>0</v>
      </c>
      <c r="E20" s="40">
        <v>0</v>
      </c>
      <c r="F20" s="41">
        <f t="shared" si="0"/>
        <v>0</v>
      </c>
      <c r="G20" s="39">
        <v>0</v>
      </c>
      <c r="H20" s="40" t="e">
        <f t="shared" si="1"/>
        <v>#DIV/0!</v>
      </c>
      <c r="I20" s="39">
        <f t="shared" si="2"/>
        <v>0</v>
      </c>
      <c r="J20" s="42">
        <v>0</v>
      </c>
      <c r="K20" s="23">
        <v>0</v>
      </c>
      <c r="L20" s="43">
        <f t="shared" si="3"/>
        <v>0</v>
      </c>
      <c r="M20" s="23">
        <v>0</v>
      </c>
      <c r="N20" s="43">
        <f t="shared" si="4"/>
        <v>0</v>
      </c>
      <c r="O20" s="62"/>
    </row>
    <row r="21" spans="1:15">
      <c r="A21" s="2">
        <v>17</v>
      </c>
      <c r="B21" s="2" t="s">
        <v>28</v>
      </c>
      <c r="C21" s="38">
        <v>0</v>
      </c>
      <c r="D21" s="39">
        <v>0</v>
      </c>
      <c r="E21" s="40">
        <v>0</v>
      </c>
      <c r="F21" s="41">
        <f t="shared" si="0"/>
        <v>0</v>
      </c>
      <c r="G21" s="39">
        <v>0</v>
      </c>
      <c r="H21" s="40" t="e">
        <f t="shared" si="1"/>
        <v>#DIV/0!</v>
      </c>
      <c r="I21" s="39">
        <f t="shared" si="2"/>
        <v>0</v>
      </c>
      <c r="J21" s="42">
        <v>0</v>
      </c>
      <c r="K21" s="23">
        <v>0</v>
      </c>
      <c r="L21" s="43">
        <f t="shared" si="3"/>
        <v>0</v>
      </c>
      <c r="M21" s="23">
        <v>0</v>
      </c>
      <c r="N21" s="43">
        <f t="shared" si="4"/>
        <v>0</v>
      </c>
      <c r="O21" s="62"/>
    </row>
    <row r="22" spans="1:15">
      <c r="A22" s="2">
        <v>18</v>
      </c>
      <c r="B22" s="2" t="s">
        <v>29</v>
      </c>
      <c r="C22" s="38">
        <v>0</v>
      </c>
      <c r="D22" s="39">
        <v>0</v>
      </c>
      <c r="E22" s="40">
        <v>0</v>
      </c>
      <c r="F22" s="41">
        <f t="shared" si="0"/>
        <v>0</v>
      </c>
      <c r="G22" s="39">
        <v>0</v>
      </c>
      <c r="H22" s="40" t="e">
        <f t="shared" si="1"/>
        <v>#DIV/0!</v>
      </c>
      <c r="I22" s="39">
        <f t="shared" si="2"/>
        <v>0</v>
      </c>
      <c r="J22" s="42">
        <v>0</v>
      </c>
      <c r="K22" s="23">
        <v>0</v>
      </c>
      <c r="L22" s="43">
        <f t="shared" si="3"/>
        <v>0</v>
      </c>
      <c r="M22" s="23">
        <v>0</v>
      </c>
      <c r="N22" s="43">
        <f t="shared" si="4"/>
        <v>0</v>
      </c>
      <c r="O22" s="62"/>
    </row>
    <row r="23" spans="1:15">
      <c r="A23" s="2">
        <v>19</v>
      </c>
      <c r="B23" s="2" t="s">
        <v>30</v>
      </c>
      <c r="C23" s="38">
        <v>0</v>
      </c>
      <c r="D23" s="39">
        <v>0</v>
      </c>
      <c r="E23" s="40">
        <v>0</v>
      </c>
      <c r="F23" s="41">
        <f t="shared" si="0"/>
        <v>0</v>
      </c>
      <c r="G23" s="39">
        <v>0</v>
      </c>
      <c r="H23" s="40" t="e">
        <f t="shared" si="1"/>
        <v>#DIV/0!</v>
      </c>
      <c r="I23" s="39">
        <f t="shared" si="2"/>
        <v>0</v>
      </c>
      <c r="J23" s="42">
        <v>0</v>
      </c>
      <c r="K23" s="23">
        <v>0</v>
      </c>
      <c r="L23" s="43">
        <f t="shared" si="3"/>
        <v>0</v>
      </c>
      <c r="M23" s="23">
        <v>0</v>
      </c>
      <c r="N23" s="43">
        <f t="shared" si="4"/>
        <v>0</v>
      </c>
      <c r="O23" s="62"/>
    </row>
    <row r="24" spans="1:15">
      <c r="A24" s="2">
        <v>20</v>
      </c>
      <c r="B24" s="88" t="s">
        <v>31</v>
      </c>
      <c r="C24" s="38">
        <v>0</v>
      </c>
      <c r="D24" s="39">
        <v>100</v>
      </c>
      <c r="E24" s="40">
        <v>0</v>
      </c>
      <c r="F24" s="41">
        <f t="shared" si="0"/>
        <v>100</v>
      </c>
      <c r="G24" s="39">
        <v>0</v>
      </c>
      <c r="H24" s="40">
        <f t="shared" si="1"/>
        <v>0</v>
      </c>
      <c r="I24" s="39">
        <f t="shared" si="2"/>
        <v>100</v>
      </c>
      <c r="J24" s="42">
        <v>0</v>
      </c>
      <c r="K24" s="23">
        <v>0</v>
      </c>
      <c r="L24" s="43">
        <f t="shared" si="3"/>
        <v>0</v>
      </c>
      <c r="M24" s="23">
        <v>0</v>
      </c>
      <c r="N24" s="43">
        <f t="shared" si="4"/>
        <v>0</v>
      </c>
      <c r="O24" s="62"/>
    </row>
    <row r="25" spans="1:15">
      <c r="A25" s="2">
        <v>21</v>
      </c>
      <c r="B25" s="88" t="s">
        <v>32</v>
      </c>
      <c r="C25" s="38">
        <v>10</v>
      </c>
      <c r="D25" s="39">
        <v>0</v>
      </c>
      <c r="E25" s="40">
        <v>0</v>
      </c>
      <c r="F25" s="41">
        <f t="shared" si="0"/>
        <v>10</v>
      </c>
      <c r="G25" s="39">
        <v>6</v>
      </c>
      <c r="H25" s="40">
        <f t="shared" si="1"/>
        <v>60</v>
      </c>
      <c r="I25" s="39">
        <f t="shared" si="2"/>
        <v>4</v>
      </c>
      <c r="J25" s="42">
        <v>1</v>
      </c>
      <c r="K25" s="23">
        <v>0</v>
      </c>
      <c r="L25" s="43">
        <f t="shared" si="3"/>
        <v>1</v>
      </c>
      <c r="M25" s="23">
        <v>0</v>
      </c>
      <c r="N25" s="43">
        <f t="shared" si="4"/>
        <v>1</v>
      </c>
      <c r="O25" s="62"/>
    </row>
    <row r="26" spans="1:15">
      <c r="A26" s="2">
        <v>22</v>
      </c>
      <c r="B26" s="2" t="s">
        <v>33</v>
      </c>
      <c r="C26" s="38">
        <v>0</v>
      </c>
      <c r="D26" s="39">
        <v>100</v>
      </c>
      <c r="E26" s="40">
        <v>0</v>
      </c>
      <c r="F26" s="41">
        <f t="shared" si="0"/>
        <v>100</v>
      </c>
      <c r="G26" s="39">
        <v>0</v>
      </c>
      <c r="H26" s="40">
        <f t="shared" si="1"/>
        <v>0</v>
      </c>
      <c r="I26" s="39">
        <f t="shared" si="2"/>
        <v>100</v>
      </c>
      <c r="J26" s="42">
        <v>1</v>
      </c>
      <c r="K26" s="23">
        <v>0</v>
      </c>
      <c r="L26" s="43">
        <f t="shared" si="3"/>
        <v>1</v>
      </c>
      <c r="M26" s="23">
        <v>0</v>
      </c>
      <c r="N26" s="43">
        <f t="shared" si="4"/>
        <v>1</v>
      </c>
      <c r="O26" s="62"/>
    </row>
    <row r="27" spans="1:15">
      <c r="A27" s="2">
        <v>23</v>
      </c>
      <c r="B27" s="2" t="s">
        <v>34</v>
      </c>
      <c r="C27" s="38">
        <v>100</v>
      </c>
      <c r="D27" s="39">
        <v>0</v>
      </c>
      <c r="E27" s="40">
        <v>0</v>
      </c>
      <c r="F27" s="41">
        <f t="shared" si="0"/>
        <v>100</v>
      </c>
      <c r="G27" s="39">
        <v>0</v>
      </c>
      <c r="H27" s="40">
        <f t="shared" si="1"/>
        <v>0</v>
      </c>
      <c r="I27" s="39">
        <f t="shared" si="2"/>
        <v>100</v>
      </c>
      <c r="J27" s="42">
        <v>1</v>
      </c>
      <c r="K27" s="23">
        <v>0</v>
      </c>
      <c r="L27" s="43">
        <f t="shared" si="3"/>
        <v>1</v>
      </c>
      <c r="M27" s="23">
        <v>0</v>
      </c>
      <c r="N27" s="43">
        <f t="shared" si="4"/>
        <v>1</v>
      </c>
      <c r="O27" s="62"/>
    </row>
    <row r="28" spans="1:15">
      <c r="A28" s="2">
        <v>24</v>
      </c>
      <c r="B28" s="88" t="s">
        <v>36</v>
      </c>
      <c r="C28" s="38">
        <v>100</v>
      </c>
      <c r="D28" s="39">
        <v>0</v>
      </c>
      <c r="E28" s="40">
        <v>0</v>
      </c>
      <c r="F28" s="41">
        <f t="shared" si="0"/>
        <v>100</v>
      </c>
      <c r="G28" s="39">
        <v>0</v>
      </c>
      <c r="H28" s="40">
        <f t="shared" si="1"/>
        <v>0</v>
      </c>
      <c r="I28" s="39">
        <f t="shared" si="2"/>
        <v>100</v>
      </c>
      <c r="J28" s="42">
        <v>1</v>
      </c>
      <c r="K28" s="23">
        <v>0</v>
      </c>
      <c r="L28" s="43">
        <f t="shared" si="3"/>
        <v>1</v>
      </c>
      <c r="M28" s="23">
        <v>0</v>
      </c>
      <c r="N28" s="43">
        <f t="shared" si="4"/>
        <v>1</v>
      </c>
      <c r="O28" s="62"/>
    </row>
    <row r="29" spans="1:15">
      <c r="A29" s="2">
        <v>25</v>
      </c>
      <c r="B29" s="2" t="s">
        <v>35</v>
      </c>
      <c r="C29" s="38">
        <v>100</v>
      </c>
      <c r="D29" s="39">
        <v>0</v>
      </c>
      <c r="E29" s="40">
        <v>0</v>
      </c>
      <c r="F29" s="41">
        <f t="shared" si="0"/>
        <v>100</v>
      </c>
      <c r="G29" s="39">
        <v>0</v>
      </c>
      <c r="H29" s="40">
        <f t="shared" si="1"/>
        <v>0</v>
      </c>
      <c r="I29" s="39">
        <f t="shared" si="2"/>
        <v>100</v>
      </c>
      <c r="J29" s="42">
        <v>1</v>
      </c>
      <c r="K29" s="23">
        <v>0</v>
      </c>
      <c r="L29" s="43">
        <f t="shared" si="3"/>
        <v>1</v>
      </c>
      <c r="M29" s="23">
        <v>0</v>
      </c>
      <c r="N29" s="43">
        <f t="shared" si="4"/>
        <v>1</v>
      </c>
      <c r="O29" s="62"/>
    </row>
    <row r="30" spans="1:15">
      <c r="A30" s="2">
        <v>26</v>
      </c>
      <c r="B30" s="2" t="s">
        <v>37</v>
      </c>
      <c r="C30" s="38">
        <v>0</v>
      </c>
      <c r="D30" s="39">
        <v>100</v>
      </c>
      <c r="E30" s="40">
        <v>0</v>
      </c>
      <c r="F30" s="41">
        <f t="shared" si="0"/>
        <v>100</v>
      </c>
      <c r="G30" s="39">
        <v>0</v>
      </c>
      <c r="H30" s="40">
        <f t="shared" si="1"/>
        <v>0</v>
      </c>
      <c r="I30" s="39">
        <f t="shared" si="2"/>
        <v>100</v>
      </c>
      <c r="J30" s="42">
        <v>0</v>
      </c>
      <c r="K30" s="23">
        <v>0</v>
      </c>
      <c r="L30" s="43">
        <f t="shared" si="3"/>
        <v>0</v>
      </c>
      <c r="M30" s="23">
        <v>0</v>
      </c>
      <c r="N30" s="43">
        <f t="shared" si="4"/>
        <v>0</v>
      </c>
      <c r="O30" s="62"/>
    </row>
    <row r="31" spans="1:15">
      <c r="A31" s="2">
        <v>27</v>
      </c>
      <c r="B31" s="2" t="s">
        <v>38</v>
      </c>
      <c r="C31" s="38">
        <v>50</v>
      </c>
      <c r="D31" s="39">
        <v>0</v>
      </c>
      <c r="E31" s="40">
        <v>0</v>
      </c>
      <c r="F31" s="41">
        <f t="shared" si="0"/>
        <v>50</v>
      </c>
      <c r="G31" s="39">
        <v>0</v>
      </c>
      <c r="H31" s="40">
        <f t="shared" si="1"/>
        <v>0</v>
      </c>
      <c r="I31" s="39">
        <f t="shared" si="2"/>
        <v>50</v>
      </c>
      <c r="J31" s="42">
        <v>1</v>
      </c>
      <c r="K31" s="23">
        <v>0</v>
      </c>
      <c r="L31" s="43">
        <f t="shared" si="3"/>
        <v>1</v>
      </c>
      <c r="M31" s="23">
        <v>0</v>
      </c>
      <c r="N31" s="43">
        <f t="shared" si="4"/>
        <v>1</v>
      </c>
      <c r="O31" s="62"/>
    </row>
    <row r="32" spans="1:15">
      <c r="A32" s="2">
        <v>28</v>
      </c>
      <c r="B32" s="2" t="s">
        <v>39</v>
      </c>
      <c r="C32" s="38">
        <v>0</v>
      </c>
      <c r="D32" s="39">
        <v>0</v>
      </c>
      <c r="E32" s="40">
        <v>0</v>
      </c>
      <c r="F32" s="41">
        <f t="shared" si="0"/>
        <v>0</v>
      </c>
      <c r="G32" s="39">
        <v>0</v>
      </c>
      <c r="H32" s="40" t="e">
        <f t="shared" si="1"/>
        <v>#DIV/0!</v>
      </c>
      <c r="I32" s="39">
        <f t="shared" si="2"/>
        <v>0</v>
      </c>
      <c r="J32" s="42">
        <v>1</v>
      </c>
      <c r="K32" s="23">
        <v>0</v>
      </c>
      <c r="L32" s="43">
        <f t="shared" si="3"/>
        <v>1</v>
      </c>
      <c r="M32" s="23">
        <v>0</v>
      </c>
      <c r="N32" s="43">
        <f t="shared" si="4"/>
        <v>1</v>
      </c>
      <c r="O32" s="62"/>
    </row>
    <row r="33" spans="1:15">
      <c r="A33" s="2">
        <v>29</v>
      </c>
      <c r="B33" s="2" t="s">
        <v>40</v>
      </c>
      <c r="C33" s="38">
        <v>0</v>
      </c>
      <c r="D33" s="39">
        <v>0</v>
      </c>
      <c r="E33" s="40">
        <v>0</v>
      </c>
      <c r="F33" s="41">
        <f t="shared" si="0"/>
        <v>0</v>
      </c>
      <c r="G33" s="39">
        <v>0</v>
      </c>
      <c r="H33" s="40" t="e">
        <f t="shared" si="1"/>
        <v>#DIV/0!</v>
      </c>
      <c r="I33" s="39">
        <f t="shared" si="2"/>
        <v>0</v>
      </c>
      <c r="J33" s="42">
        <v>0</v>
      </c>
      <c r="K33" s="23">
        <v>0</v>
      </c>
      <c r="L33" s="43">
        <f t="shared" si="3"/>
        <v>0</v>
      </c>
      <c r="M33" s="23">
        <v>0</v>
      </c>
      <c r="N33" s="43">
        <f t="shared" si="4"/>
        <v>0</v>
      </c>
      <c r="O33" s="62"/>
    </row>
    <row r="34" spans="1:15">
      <c r="A34" s="2">
        <v>30</v>
      </c>
      <c r="B34" s="2" t="s">
        <v>41</v>
      </c>
      <c r="C34" s="38">
        <v>0</v>
      </c>
      <c r="D34" s="39">
        <v>100</v>
      </c>
      <c r="E34" s="40">
        <v>0</v>
      </c>
      <c r="F34" s="41">
        <f t="shared" si="0"/>
        <v>100</v>
      </c>
      <c r="G34" s="39">
        <v>0</v>
      </c>
      <c r="H34" s="40">
        <f t="shared" si="1"/>
        <v>0</v>
      </c>
      <c r="I34" s="39">
        <f t="shared" si="2"/>
        <v>100</v>
      </c>
      <c r="J34" s="42">
        <v>0</v>
      </c>
      <c r="K34" s="23">
        <v>0</v>
      </c>
      <c r="L34" s="43">
        <f t="shared" si="3"/>
        <v>0</v>
      </c>
      <c r="M34" s="23">
        <v>0</v>
      </c>
      <c r="N34" s="43">
        <f t="shared" si="4"/>
        <v>0</v>
      </c>
      <c r="O34" s="62"/>
    </row>
    <row r="35" spans="1:15">
      <c r="A35" s="8"/>
      <c r="B35" s="9" t="s">
        <v>42</v>
      </c>
      <c r="C35" s="44">
        <v>970</v>
      </c>
      <c r="D35" s="44">
        <f>SUM(D5:D34)</f>
        <v>400</v>
      </c>
      <c r="E35" s="44">
        <f>SUM(E5:E34)</f>
        <v>0</v>
      </c>
      <c r="F35" s="41">
        <f t="shared" si="0"/>
        <v>1370</v>
      </c>
      <c r="G35" s="44">
        <f>SUM(G5:G34)</f>
        <v>51</v>
      </c>
      <c r="H35" s="40">
        <f t="shared" si="1"/>
        <v>3.722627737226277</v>
      </c>
      <c r="I35" s="39">
        <f t="shared" si="2"/>
        <v>1319</v>
      </c>
      <c r="J35" s="45">
        <v>15</v>
      </c>
      <c r="K35" s="45">
        <f>SUM(K5:K34)</f>
        <v>0</v>
      </c>
      <c r="L35" s="43">
        <f t="shared" si="3"/>
        <v>15</v>
      </c>
      <c r="M35" s="45">
        <f>SUM(M5:M34)</f>
        <v>0</v>
      </c>
      <c r="N35" s="43">
        <f t="shared" si="4"/>
        <v>15</v>
      </c>
      <c r="O35" s="29"/>
    </row>
    <row r="36" spans="1:15" ht="36" customHeight="1">
      <c r="A36" s="258" t="s">
        <v>85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9"/>
    </row>
    <row r="37" spans="1:15">
      <c r="A37" s="245" t="s">
        <v>0</v>
      </c>
      <c r="B37" s="245" t="s">
        <v>1</v>
      </c>
      <c r="C37" s="260" t="s">
        <v>4</v>
      </c>
      <c r="D37" s="261"/>
      <c r="E37" s="261"/>
      <c r="F37" s="261"/>
      <c r="G37" s="261"/>
      <c r="H37" s="261"/>
      <c r="I37" s="262"/>
      <c r="J37" s="260" t="s">
        <v>5</v>
      </c>
      <c r="K37" s="261"/>
      <c r="L37" s="261"/>
      <c r="M37" s="261"/>
      <c r="N37" s="261"/>
      <c r="O37" s="262"/>
    </row>
    <row r="38" spans="1:15" ht="51">
      <c r="A38" s="245"/>
      <c r="B38" s="245"/>
      <c r="C38" s="102" t="s">
        <v>71</v>
      </c>
      <c r="D38" s="102" t="s">
        <v>50</v>
      </c>
      <c r="E38" s="102" t="s">
        <v>6</v>
      </c>
      <c r="F38" s="102" t="s">
        <v>7</v>
      </c>
      <c r="G38" s="102" t="s">
        <v>8</v>
      </c>
      <c r="H38" s="102" t="s">
        <v>9</v>
      </c>
      <c r="I38" s="102" t="s">
        <v>10</v>
      </c>
      <c r="J38" s="102" t="s">
        <v>58</v>
      </c>
      <c r="K38" s="102" t="s">
        <v>72</v>
      </c>
      <c r="L38" s="102" t="s">
        <v>59</v>
      </c>
      <c r="M38" s="102" t="s">
        <v>11</v>
      </c>
      <c r="N38" s="102" t="s">
        <v>12</v>
      </c>
      <c r="O38" s="71" t="s">
        <v>47</v>
      </c>
    </row>
    <row r="39" spans="1:15">
      <c r="A39" s="23">
        <v>1</v>
      </c>
      <c r="B39" s="23">
        <v>2</v>
      </c>
      <c r="C39" s="23">
        <v>3</v>
      </c>
      <c r="D39" s="23">
        <v>4</v>
      </c>
      <c r="E39" s="23">
        <v>5</v>
      </c>
      <c r="F39" s="23">
        <v>6</v>
      </c>
      <c r="G39" s="23">
        <v>7</v>
      </c>
      <c r="H39" s="23">
        <v>8</v>
      </c>
      <c r="I39" s="23">
        <v>9</v>
      </c>
      <c r="J39" s="23">
        <v>10</v>
      </c>
      <c r="K39" s="23">
        <v>11</v>
      </c>
      <c r="L39" s="23">
        <v>12</v>
      </c>
      <c r="M39" s="23">
        <v>13</v>
      </c>
      <c r="N39" s="23">
        <v>14</v>
      </c>
      <c r="O39" s="23">
        <v>15</v>
      </c>
    </row>
    <row r="40" spans="1:15">
      <c r="A40" s="2">
        <v>1</v>
      </c>
      <c r="B40" s="88" t="s">
        <v>13</v>
      </c>
      <c r="C40" s="38">
        <v>100</v>
      </c>
      <c r="D40" s="39">
        <v>0</v>
      </c>
      <c r="E40" s="40">
        <v>0</v>
      </c>
      <c r="F40" s="41">
        <f t="shared" ref="F40:F70" si="5">SUM(C40:E40)</f>
        <v>100</v>
      </c>
      <c r="G40" s="39">
        <v>24.5</v>
      </c>
      <c r="H40" s="40">
        <f t="shared" ref="H40:H70" si="6">G40/F40*100</f>
        <v>24.5</v>
      </c>
      <c r="I40" s="39">
        <f t="shared" ref="I40:I70" si="7">F40-G40</f>
        <v>75.5</v>
      </c>
      <c r="J40" s="42">
        <v>1</v>
      </c>
      <c r="K40" s="23">
        <v>0</v>
      </c>
      <c r="L40" s="43">
        <f t="shared" ref="L40:L70" si="8">SUM(J40:K40)</f>
        <v>1</v>
      </c>
      <c r="M40" s="23">
        <v>0</v>
      </c>
      <c r="N40" s="43">
        <f t="shared" ref="N40:N70" si="9">L40-M40</f>
        <v>1</v>
      </c>
      <c r="O40" s="103"/>
    </row>
    <row r="41" spans="1:15">
      <c r="A41" s="2">
        <v>2</v>
      </c>
      <c r="B41" s="88" t="s">
        <v>14</v>
      </c>
      <c r="C41" s="38">
        <v>100</v>
      </c>
      <c r="D41" s="39">
        <v>0</v>
      </c>
      <c r="E41" s="112">
        <v>0</v>
      </c>
      <c r="F41" s="41">
        <f t="shared" si="5"/>
        <v>100</v>
      </c>
      <c r="G41" s="39">
        <v>0</v>
      </c>
      <c r="H41" s="40">
        <f t="shared" si="6"/>
        <v>0</v>
      </c>
      <c r="I41" s="39">
        <f t="shared" si="7"/>
        <v>100</v>
      </c>
      <c r="J41" s="42">
        <v>1</v>
      </c>
      <c r="K41" s="23">
        <v>0</v>
      </c>
      <c r="L41" s="43">
        <f t="shared" si="8"/>
        <v>1</v>
      </c>
      <c r="M41" s="23">
        <v>0</v>
      </c>
      <c r="N41" s="43">
        <f t="shared" si="9"/>
        <v>1</v>
      </c>
      <c r="O41" s="103"/>
    </row>
    <row r="42" spans="1:15">
      <c r="A42" s="2">
        <v>3</v>
      </c>
      <c r="B42" s="2" t="s">
        <v>15</v>
      </c>
      <c r="C42" s="38">
        <v>0</v>
      </c>
      <c r="D42" s="39">
        <v>0</v>
      </c>
      <c r="E42" s="40">
        <v>0</v>
      </c>
      <c r="F42" s="41">
        <f t="shared" si="5"/>
        <v>0</v>
      </c>
      <c r="G42" s="39">
        <v>0</v>
      </c>
      <c r="H42" s="40" t="e">
        <f t="shared" si="6"/>
        <v>#DIV/0!</v>
      </c>
      <c r="I42" s="39">
        <f t="shared" si="7"/>
        <v>0</v>
      </c>
      <c r="J42" s="42">
        <v>0</v>
      </c>
      <c r="K42" s="23">
        <v>0</v>
      </c>
      <c r="L42" s="43">
        <f t="shared" si="8"/>
        <v>0</v>
      </c>
      <c r="M42" s="23">
        <v>0</v>
      </c>
      <c r="N42" s="43">
        <f t="shared" si="9"/>
        <v>0</v>
      </c>
      <c r="O42" s="103"/>
    </row>
    <row r="43" spans="1:15">
      <c r="A43" s="2">
        <v>4</v>
      </c>
      <c r="B43" s="2" t="s">
        <v>16</v>
      </c>
      <c r="C43" s="38">
        <v>0</v>
      </c>
      <c r="D43" s="39">
        <v>0</v>
      </c>
      <c r="E43" s="40">
        <v>0</v>
      </c>
      <c r="F43" s="41">
        <f t="shared" si="5"/>
        <v>0</v>
      </c>
      <c r="G43" s="39">
        <v>0</v>
      </c>
      <c r="H43" s="40" t="e">
        <f t="shared" si="6"/>
        <v>#DIV/0!</v>
      </c>
      <c r="I43" s="39">
        <f t="shared" si="7"/>
        <v>0</v>
      </c>
      <c r="J43" s="42">
        <v>0</v>
      </c>
      <c r="K43" s="23">
        <v>0</v>
      </c>
      <c r="L43" s="43">
        <f t="shared" si="8"/>
        <v>0</v>
      </c>
      <c r="M43" s="23">
        <v>0</v>
      </c>
      <c r="N43" s="43">
        <f t="shared" si="9"/>
        <v>0</v>
      </c>
      <c r="O43" s="103"/>
    </row>
    <row r="44" spans="1:15">
      <c r="A44" s="2">
        <v>5</v>
      </c>
      <c r="B44" s="88" t="s">
        <v>80</v>
      </c>
      <c r="C44" s="38">
        <v>100</v>
      </c>
      <c r="D44" s="39">
        <v>0</v>
      </c>
      <c r="E44" s="111">
        <v>0</v>
      </c>
      <c r="F44" s="41">
        <f t="shared" si="5"/>
        <v>100</v>
      </c>
      <c r="G44" s="39">
        <v>0</v>
      </c>
      <c r="H44" s="40">
        <f t="shared" si="6"/>
        <v>0</v>
      </c>
      <c r="I44" s="39">
        <f t="shared" si="7"/>
        <v>100</v>
      </c>
      <c r="J44" s="42">
        <v>1</v>
      </c>
      <c r="K44" s="23">
        <v>0</v>
      </c>
      <c r="L44" s="43">
        <f t="shared" si="8"/>
        <v>1</v>
      </c>
      <c r="M44" s="23">
        <v>0</v>
      </c>
      <c r="N44" s="43">
        <f t="shared" si="9"/>
        <v>1</v>
      </c>
      <c r="O44" s="103"/>
    </row>
    <row r="45" spans="1:15">
      <c r="A45" s="2">
        <v>6</v>
      </c>
      <c r="B45" s="2" t="s">
        <v>17</v>
      </c>
      <c r="C45" s="38">
        <v>0</v>
      </c>
      <c r="D45" s="39">
        <v>0</v>
      </c>
      <c r="E45" s="40">
        <v>0</v>
      </c>
      <c r="F45" s="41">
        <f t="shared" si="5"/>
        <v>0</v>
      </c>
      <c r="G45" s="39">
        <v>0</v>
      </c>
      <c r="H45" s="40" t="e">
        <f t="shared" si="6"/>
        <v>#DIV/0!</v>
      </c>
      <c r="I45" s="39">
        <f t="shared" si="7"/>
        <v>0</v>
      </c>
      <c r="J45" s="42">
        <v>0</v>
      </c>
      <c r="K45" s="23">
        <v>0</v>
      </c>
      <c r="L45" s="43">
        <f t="shared" si="8"/>
        <v>0</v>
      </c>
      <c r="M45" s="23">
        <v>0</v>
      </c>
      <c r="N45" s="43">
        <f t="shared" si="9"/>
        <v>0</v>
      </c>
      <c r="O45" s="103"/>
    </row>
    <row r="46" spans="1:15">
      <c r="A46" s="2">
        <v>7</v>
      </c>
      <c r="B46" s="2" t="s">
        <v>18</v>
      </c>
      <c r="C46" s="38">
        <v>100</v>
      </c>
      <c r="D46" s="39">
        <v>0</v>
      </c>
      <c r="E46" s="40">
        <v>0</v>
      </c>
      <c r="F46" s="41">
        <f t="shared" si="5"/>
        <v>100</v>
      </c>
      <c r="G46" s="39">
        <v>0</v>
      </c>
      <c r="H46" s="40">
        <f t="shared" si="6"/>
        <v>0</v>
      </c>
      <c r="I46" s="39">
        <f t="shared" si="7"/>
        <v>100</v>
      </c>
      <c r="J46" s="42">
        <v>1</v>
      </c>
      <c r="K46" s="23">
        <v>0</v>
      </c>
      <c r="L46" s="43">
        <f t="shared" si="8"/>
        <v>1</v>
      </c>
      <c r="M46" s="23">
        <v>0</v>
      </c>
      <c r="N46" s="43">
        <f t="shared" si="9"/>
        <v>1</v>
      </c>
      <c r="O46" s="103"/>
    </row>
    <row r="47" spans="1:15">
      <c r="A47" s="2">
        <v>8</v>
      </c>
      <c r="B47" s="2" t="s">
        <v>19</v>
      </c>
      <c r="C47" s="38">
        <v>0</v>
      </c>
      <c r="D47" s="39">
        <v>0</v>
      </c>
      <c r="E47" s="40">
        <v>0</v>
      </c>
      <c r="F47" s="41">
        <f t="shared" si="5"/>
        <v>0</v>
      </c>
      <c r="G47" s="39">
        <v>0</v>
      </c>
      <c r="H47" s="40" t="e">
        <f t="shared" si="6"/>
        <v>#DIV/0!</v>
      </c>
      <c r="I47" s="39">
        <f t="shared" si="7"/>
        <v>0</v>
      </c>
      <c r="J47" s="42">
        <v>0</v>
      </c>
      <c r="K47" s="23">
        <v>0</v>
      </c>
      <c r="L47" s="43">
        <f t="shared" si="8"/>
        <v>0</v>
      </c>
      <c r="M47" s="23">
        <v>0</v>
      </c>
      <c r="N47" s="43">
        <f t="shared" si="9"/>
        <v>0</v>
      </c>
      <c r="O47" s="103"/>
    </row>
    <row r="48" spans="1:15">
      <c r="A48" s="2">
        <v>9</v>
      </c>
      <c r="B48" s="88" t="s">
        <v>20</v>
      </c>
      <c r="C48" s="38">
        <v>70</v>
      </c>
      <c r="D48" s="39">
        <v>0</v>
      </c>
      <c r="E48" s="40">
        <v>0</v>
      </c>
      <c r="F48" s="41">
        <f t="shared" si="5"/>
        <v>70</v>
      </c>
      <c r="G48" s="39">
        <v>20</v>
      </c>
      <c r="H48" s="40">
        <f t="shared" si="6"/>
        <v>28.571428571428569</v>
      </c>
      <c r="I48" s="39">
        <f t="shared" si="7"/>
        <v>50</v>
      </c>
      <c r="J48" s="42">
        <v>1</v>
      </c>
      <c r="K48" s="23">
        <v>0</v>
      </c>
      <c r="L48" s="43">
        <f t="shared" si="8"/>
        <v>1</v>
      </c>
      <c r="M48" s="23">
        <v>0</v>
      </c>
      <c r="N48" s="43">
        <f t="shared" si="9"/>
        <v>1</v>
      </c>
      <c r="O48" s="103"/>
    </row>
    <row r="49" spans="1:15">
      <c r="A49" s="2">
        <v>10</v>
      </c>
      <c r="B49" s="88" t="s">
        <v>21</v>
      </c>
      <c r="C49" s="38">
        <v>100</v>
      </c>
      <c r="D49" s="39">
        <v>0</v>
      </c>
      <c r="E49" s="40">
        <v>0</v>
      </c>
      <c r="F49" s="41">
        <f t="shared" si="5"/>
        <v>100</v>
      </c>
      <c r="G49" s="39">
        <v>0</v>
      </c>
      <c r="H49" s="40">
        <f t="shared" si="6"/>
        <v>0</v>
      </c>
      <c r="I49" s="39">
        <f t="shared" si="7"/>
        <v>100</v>
      </c>
      <c r="J49" s="42">
        <v>1</v>
      </c>
      <c r="K49" s="23">
        <v>0</v>
      </c>
      <c r="L49" s="43">
        <f t="shared" si="8"/>
        <v>1</v>
      </c>
      <c r="M49" s="23">
        <v>0</v>
      </c>
      <c r="N49" s="43">
        <f t="shared" si="9"/>
        <v>1</v>
      </c>
      <c r="O49" s="103"/>
    </row>
    <row r="50" spans="1:15">
      <c r="A50" s="2">
        <v>11</v>
      </c>
      <c r="B50" s="88" t="s">
        <v>22</v>
      </c>
      <c r="C50" s="38">
        <v>0</v>
      </c>
      <c r="D50" s="39">
        <v>0</v>
      </c>
      <c r="E50" s="40">
        <v>0</v>
      </c>
      <c r="F50" s="41">
        <f t="shared" si="5"/>
        <v>0</v>
      </c>
      <c r="G50" s="39">
        <v>0</v>
      </c>
      <c r="H50" s="40" t="e">
        <f t="shared" si="6"/>
        <v>#DIV/0!</v>
      </c>
      <c r="I50" s="39">
        <f t="shared" si="7"/>
        <v>0</v>
      </c>
      <c r="J50" s="42">
        <v>1</v>
      </c>
      <c r="K50" s="23">
        <v>0</v>
      </c>
      <c r="L50" s="43">
        <f t="shared" si="8"/>
        <v>1</v>
      </c>
      <c r="M50" s="23">
        <v>0</v>
      </c>
      <c r="N50" s="43">
        <f t="shared" si="9"/>
        <v>1</v>
      </c>
      <c r="O50" s="103"/>
    </row>
    <row r="51" spans="1:15">
      <c r="A51" s="2">
        <v>12</v>
      </c>
      <c r="B51" s="2" t="s">
        <v>23</v>
      </c>
      <c r="C51" s="38">
        <v>0</v>
      </c>
      <c r="D51" s="39">
        <v>0</v>
      </c>
      <c r="E51" s="40">
        <v>0</v>
      </c>
      <c r="F51" s="41">
        <f t="shared" si="5"/>
        <v>0</v>
      </c>
      <c r="G51" s="39">
        <v>0</v>
      </c>
      <c r="H51" s="40" t="e">
        <f t="shared" si="6"/>
        <v>#DIV/0!</v>
      </c>
      <c r="I51" s="39">
        <f t="shared" si="7"/>
        <v>0</v>
      </c>
      <c r="J51" s="42">
        <v>0</v>
      </c>
      <c r="K51" s="23">
        <v>0</v>
      </c>
      <c r="L51" s="43">
        <f t="shared" si="8"/>
        <v>0</v>
      </c>
      <c r="M51" s="23">
        <v>0</v>
      </c>
      <c r="N51" s="43">
        <f t="shared" si="9"/>
        <v>0</v>
      </c>
      <c r="O51" s="103"/>
    </row>
    <row r="52" spans="1:15">
      <c r="A52" s="2">
        <v>13</v>
      </c>
      <c r="B52" s="2" t="s">
        <v>24</v>
      </c>
      <c r="C52" s="38">
        <v>40</v>
      </c>
      <c r="D52" s="39">
        <v>0</v>
      </c>
      <c r="E52" s="40">
        <v>0</v>
      </c>
      <c r="F52" s="41">
        <f t="shared" si="5"/>
        <v>40</v>
      </c>
      <c r="G52" s="39">
        <v>40</v>
      </c>
      <c r="H52" s="40">
        <f t="shared" si="6"/>
        <v>100</v>
      </c>
      <c r="I52" s="39">
        <f t="shared" si="7"/>
        <v>0</v>
      </c>
      <c r="J52" s="42">
        <v>1</v>
      </c>
      <c r="K52" s="23">
        <v>0</v>
      </c>
      <c r="L52" s="43">
        <f t="shared" si="8"/>
        <v>1</v>
      </c>
      <c r="M52" s="23">
        <v>0</v>
      </c>
      <c r="N52" s="43">
        <f t="shared" si="9"/>
        <v>1</v>
      </c>
      <c r="O52" s="103"/>
    </row>
    <row r="53" spans="1:15">
      <c r="A53" s="2">
        <v>14</v>
      </c>
      <c r="B53" s="2" t="s">
        <v>25</v>
      </c>
      <c r="C53" s="38">
        <v>0</v>
      </c>
      <c r="D53" s="39">
        <v>0</v>
      </c>
      <c r="E53" s="40">
        <v>0</v>
      </c>
      <c r="F53" s="41">
        <f t="shared" si="5"/>
        <v>0</v>
      </c>
      <c r="G53" s="39">
        <v>0</v>
      </c>
      <c r="H53" s="40" t="e">
        <f t="shared" si="6"/>
        <v>#DIV/0!</v>
      </c>
      <c r="I53" s="39">
        <f t="shared" si="7"/>
        <v>0</v>
      </c>
      <c r="J53" s="42">
        <v>0</v>
      </c>
      <c r="K53" s="23">
        <v>0</v>
      </c>
      <c r="L53" s="43">
        <f t="shared" si="8"/>
        <v>0</v>
      </c>
      <c r="M53" s="23">
        <v>0</v>
      </c>
      <c r="N53" s="43">
        <f t="shared" si="9"/>
        <v>0</v>
      </c>
      <c r="O53" s="103"/>
    </row>
    <row r="54" spans="1:15">
      <c r="A54" s="2">
        <v>15</v>
      </c>
      <c r="B54" s="2" t="s">
        <v>26</v>
      </c>
      <c r="C54" s="38">
        <v>0</v>
      </c>
      <c r="D54" s="39">
        <v>0</v>
      </c>
      <c r="E54" s="40">
        <v>0</v>
      </c>
      <c r="F54" s="41">
        <f t="shared" si="5"/>
        <v>0</v>
      </c>
      <c r="G54" s="39">
        <v>0</v>
      </c>
      <c r="H54" s="40" t="e">
        <f t="shared" si="6"/>
        <v>#DIV/0!</v>
      </c>
      <c r="I54" s="39">
        <f t="shared" si="7"/>
        <v>0</v>
      </c>
      <c r="J54" s="42">
        <v>0</v>
      </c>
      <c r="K54" s="23">
        <v>0</v>
      </c>
      <c r="L54" s="43">
        <f t="shared" si="8"/>
        <v>0</v>
      </c>
      <c r="M54" s="23">
        <v>0</v>
      </c>
      <c r="N54" s="43">
        <f t="shared" si="9"/>
        <v>0</v>
      </c>
      <c r="O54" s="103"/>
    </row>
    <row r="55" spans="1:15">
      <c r="A55" s="2">
        <v>16</v>
      </c>
      <c r="B55" s="2" t="s">
        <v>27</v>
      </c>
      <c r="C55" s="38">
        <v>0</v>
      </c>
      <c r="D55" s="39">
        <v>0</v>
      </c>
      <c r="E55" s="40">
        <v>0</v>
      </c>
      <c r="F55" s="41">
        <f t="shared" si="5"/>
        <v>0</v>
      </c>
      <c r="G55" s="39">
        <v>0</v>
      </c>
      <c r="H55" s="40" t="e">
        <f t="shared" si="6"/>
        <v>#DIV/0!</v>
      </c>
      <c r="I55" s="39">
        <f t="shared" si="7"/>
        <v>0</v>
      </c>
      <c r="J55" s="42">
        <v>0</v>
      </c>
      <c r="K55" s="23">
        <v>0</v>
      </c>
      <c r="L55" s="43">
        <f t="shared" si="8"/>
        <v>0</v>
      </c>
      <c r="M55" s="23">
        <v>0</v>
      </c>
      <c r="N55" s="43">
        <f t="shared" si="9"/>
        <v>0</v>
      </c>
      <c r="O55" s="103"/>
    </row>
    <row r="56" spans="1:15">
      <c r="A56" s="2">
        <v>17</v>
      </c>
      <c r="B56" s="2" t="s">
        <v>28</v>
      </c>
      <c r="C56" s="38">
        <v>0</v>
      </c>
      <c r="D56" s="39">
        <v>0</v>
      </c>
      <c r="E56" s="40">
        <v>0</v>
      </c>
      <c r="F56" s="41">
        <f t="shared" si="5"/>
        <v>0</v>
      </c>
      <c r="G56" s="39">
        <v>0</v>
      </c>
      <c r="H56" s="40" t="e">
        <f t="shared" si="6"/>
        <v>#DIV/0!</v>
      </c>
      <c r="I56" s="39">
        <f t="shared" si="7"/>
        <v>0</v>
      </c>
      <c r="J56" s="42">
        <v>0</v>
      </c>
      <c r="K56" s="23">
        <v>0</v>
      </c>
      <c r="L56" s="43">
        <f t="shared" si="8"/>
        <v>0</v>
      </c>
      <c r="M56" s="23">
        <v>0</v>
      </c>
      <c r="N56" s="43">
        <f t="shared" si="9"/>
        <v>0</v>
      </c>
      <c r="O56" s="103"/>
    </row>
    <row r="57" spans="1:15">
      <c r="A57" s="2">
        <v>18</v>
      </c>
      <c r="B57" s="2" t="s">
        <v>29</v>
      </c>
      <c r="C57" s="38">
        <v>0</v>
      </c>
      <c r="D57" s="39">
        <v>0</v>
      </c>
      <c r="E57" s="40">
        <v>0</v>
      </c>
      <c r="F57" s="41">
        <f t="shared" si="5"/>
        <v>0</v>
      </c>
      <c r="G57" s="39">
        <v>0</v>
      </c>
      <c r="H57" s="40" t="e">
        <f t="shared" si="6"/>
        <v>#DIV/0!</v>
      </c>
      <c r="I57" s="39">
        <f t="shared" si="7"/>
        <v>0</v>
      </c>
      <c r="J57" s="42">
        <v>0</v>
      </c>
      <c r="K57" s="23">
        <v>0</v>
      </c>
      <c r="L57" s="43">
        <f t="shared" si="8"/>
        <v>0</v>
      </c>
      <c r="M57" s="23">
        <v>0</v>
      </c>
      <c r="N57" s="43">
        <f t="shared" si="9"/>
        <v>0</v>
      </c>
      <c r="O57" s="103"/>
    </row>
    <row r="58" spans="1:15">
      <c r="A58" s="2">
        <v>19</v>
      </c>
      <c r="B58" s="2" t="s">
        <v>30</v>
      </c>
      <c r="C58" s="38">
        <v>0</v>
      </c>
      <c r="D58" s="39">
        <v>0</v>
      </c>
      <c r="E58" s="40">
        <v>0</v>
      </c>
      <c r="F58" s="41">
        <f t="shared" si="5"/>
        <v>0</v>
      </c>
      <c r="G58" s="39">
        <v>0</v>
      </c>
      <c r="H58" s="40" t="e">
        <f t="shared" si="6"/>
        <v>#DIV/0!</v>
      </c>
      <c r="I58" s="39">
        <f t="shared" si="7"/>
        <v>0</v>
      </c>
      <c r="J58" s="42">
        <v>0</v>
      </c>
      <c r="K58" s="23">
        <v>0</v>
      </c>
      <c r="L58" s="43">
        <f t="shared" si="8"/>
        <v>0</v>
      </c>
      <c r="M58" s="23">
        <v>0</v>
      </c>
      <c r="N58" s="43">
        <f t="shared" si="9"/>
        <v>0</v>
      </c>
      <c r="O58" s="103"/>
    </row>
    <row r="59" spans="1:15">
      <c r="A59" s="2">
        <v>20</v>
      </c>
      <c r="B59" s="88" t="s">
        <v>31</v>
      </c>
      <c r="C59" s="38">
        <v>0</v>
      </c>
      <c r="D59" s="39">
        <v>100</v>
      </c>
      <c r="E59" s="40">
        <v>0</v>
      </c>
      <c r="F59" s="41">
        <f t="shared" si="5"/>
        <v>100</v>
      </c>
      <c r="G59" s="39">
        <v>0</v>
      </c>
      <c r="H59" s="40">
        <f t="shared" si="6"/>
        <v>0</v>
      </c>
      <c r="I59" s="39">
        <f t="shared" si="7"/>
        <v>100</v>
      </c>
      <c r="J59" s="42">
        <v>0</v>
      </c>
      <c r="K59" s="23">
        <v>0</v>
      </c>
      <c r="L59" s="43">
        <f t="shared" si="8"/>
        <v>0</v>
      </c>
      <c r="M59" s="23">
        <v>0</v>
      </c>
      <c r="N59" s="43">
        <f t="shared" si="9"/>
        <v>0</v>
      </c>
      <c r="O59" s="103"/>
    </row>
    <row r="60" spans="1:15">
      <c r="A60" s="2">
        <v>21</v>
      </c>
      <c r="B60" s="2" t="s">
        <v>32</v>
      </c>
      <c r="C60" s="38">
        <v>10</v>
      </c>
      <c r="D60" s="39">
        <v>0</v>
      </c>
      <c r="E60" s="40">
        <v>0</v>
      </c>
      <c r="F60" s="41">
        <f t="shared" si="5"/>
        <v>10</v>
      </c>
      <c r="G60" s="39">
        <v>6</v>
      </c>
      <c r="H60" s="40">
        <f t="shared" si="6"/>
        <v>60</v>
      </c>
      <c r="I60" s="39">
        <f t="shared" si="7"/>
        <v>4</v>
      </c>
      <c r="J60" s="42">
        <v>1</v>
      </c>
      <c r="K60" s="23">
        <v>0</v>
      </c>
      <c r="L60" s="43">
        <f t="shared" si="8"/>
        <v>1</v>
      </c>
      <c r="M60" s="23">
        <v>0</v>
      </c>
      <c r="N60" s="43">
        <f t="shared" si="9"/>
        <v>1</v>
      </c>
      <c r="O60" s="103"/>
    </row>
    <row r="61" spans="1:15">
      <c r="A61" s="2">
        <v>22</v>
      </c>
      <c r="B61" s="2" t="s">
        <v>33</v>
      </c>
      <c r="C61" s="38">
        <v>0</v>
      </c>
      <c r="D61" s="39">
        <v>100</v>
      </c>
      <c r="E61" s="40">
        <v>0</v>
      </c>
      <c r="F61" s="41">
        <f t="shared" si="5"/>
        <v>100</v>
      </c>
      <c r="G61" s="39">
        <v>0</v>
      </c>
      <c r="H61" s="40">
        <f t="shared" si="6"/>
        <v>0</v>
      </c>
      <c r="I61" s="39">
        <f t="shared" si="7"/>
        <v>100</v>
      </c>
      <c r="J61" s="42">
        <v>1</v>
      </c>
      <c r="K61" s="23">
        <v>0</v>
      </c>
      <c r="L61" s="43">
        <f t="shared" si="8"/>
        <v>1</v>
      </c>
      <c r="M61" s="23">
        <v>0</v>
      </c>
      <c r="N61" s="43">
        <f t="shared" si="9"/>
        <v>1</v>
      </c>
      <c r="O61" s="103"/>
    </row>
    <row r="62" spans="1:15">
      <c r="A62" s="2">
        <v>23</v>
      </c>
      <c r="B62" s="88" t="s">
        <v>34</v>
      </c>
      <c r="C62" s="38">
        <v>100</v>
      </c>
      <c r="D62" s="39">
        <v>0</v>
      </c>
      <c r="E62" s="40">
        <v>0</v>
      </c>
      <c r="F62" s="41">
        <f t="shared" si="5"/>
        <v>100</v>
      </c>
      <c r="G62" s="39">
        <v>0</v>
      </c>
      <c r="H62" s="40">
        <f t="shared" si="6"/>
        <v>0</v>
      </c>
      <c r="I62" s="39">
        <f t="shared" si="7"/>
        <v>100</v>
      </c>
      <c r="J62" s="42">
        <v>1</v>
      </c>
      <c r="K62" s="23">
        <v>0</v>
      </c>
      <c r="L62" s="43">
        <f t="shared" si="8"/>
        <v>1</v>
      </c>
      <c r="M62" s="23">
        <v>0</v>
      </c>
      <c r="N62" s="43">
        <f t="shared" si="9"/>
        <v>1</v>
      </c>
      <c r="O62" s="103"/>
    </row>
    <row r="63" spans="1:15">
      <c r="A63" s="2">
        <v>24</v>
      </c>
      <c r="B63" s="88" t="s">
        <v>36</v>
      </c>
      <c r="C63" s="38">
        <v>100</v>
      </c>
      <c r="D63" s="39">
        <v>0</v>
      </c>
      <c r="E63" s="40">
        <v>0</v>
      </c>
      <c r="F63" s="41">
        <f t="shared" si="5"/>
        <v>100</v>
      </c>
      <c r="G63" s="39">
        <v>0</v>
      </c>
      <c r="H63" s="40">
        <f t="shared" si="6"/>
        <v>0</v>
      </c>
      <c r="I63" s="39">
        <f t="shared" si="7"/>
        <v>100</v>
      </c>
      <c r="J63" s="42">
        <v>1</v>
      </c>
      <c r="K63" s="23">
        <v>0</v>
      </c>
      <c r="L63" s="43">
        <f t="shared" si="8"/>
        <v>1</v>
      </c>
      <c r="M63" s="23">
        <v>0</v>
      </c>
      <c r="N63" s="43">
        <f t="shared" si="9"/>
        <v>1</v>
      </c>
      <c r="O63" s="103"/>
    </row>
    <row r="64" spans="1:15">
      <c r="A64" s="2">
        <v>25</v>
      </c>
      <c r="B64" s="2" t="s">
        <v>35</v>
      </c>
      <c r="C64" s="38">
        <v>100</v>
      </c>
      <c r="D64" s="39">
        <v>0</v>
      </c>
      <c r="E64" s="40">
        <v>0</v>
      </c>
      <c r="F64" s="41">
        <f t="shared" si="5"/>
        <v>100</v>
      </c>
      <c r="G64" s="39">
        <v>0</v>
      </c>
      <c r="H64" s="40">
        <f t="shared" si="6"/>
        <v>0</v>
      </c>
      <c r="I64" s="39">
        <f t="shared" si="7"/>
        <v>100</v>
      </c>
      <c r="J64" s="42">
        <v>1</v>
      </c>
      <c r="K64" s="23">
        <v>0</v>
      </c>
      <c r="L64" s="43">
        <f t="shared" si="8"/>
        <v>1</v>
      </c>
      <c r="M64" s="23">
        <v>0</v>
      </c>
      <c r="N64" s="43">
        <f t="shared" si="9"/>
        <v>1</v>
      </c>
      <c r="O64" s="103"/>
    </row>
    <row r="65" spans="1:15">
      <c r="A65" s="2">
        <v>26</v>
      </c>
      <c r="B65" s="2" t="s">
        <v>37</v>
      </c>
      <c r="C65" s="38">
        <v>0</v>
      </c>
      <c r="D65" s="39">
        <v>100</v>
      </c>
      <c r="E65" s="40">
        <v>0</v>
      </c>
      <c r="F65" s="41">
        <f t="shared" si="5"/>
        <v>100</v>
      </c>
      <c r="G65" s="39">
        <v>0</v>
      </c>
      <c r="H65" s="40">
        <f t="shared" si="6"/>
        <v>0</v>
      </c>
      <c r="I65" s="39">
        <f t="shared" si="7"/>
        <v>100</v>
      </c>
      <c r="J65" s="42">
        <v>0</v>
      </c>
      <c r="K65" s="23">
        <v>0</v>
      </c>
      <c r="L65" s="43">
        <f t="shared" si="8"/>
        <v>0</v>
      </c>
      <c r="M65" s="23">
        <v>0</v>
      </c>
      <c r="N65" s="43">
        <f t="shared" si="9"/>
        <v>0</v>
      </c>
      <c r="O65" s="103"/>
    </row>
    <row r="66" spans="1:15">
      <c r="A66" s="2">
        <v>27</v>
      </c>
      <c r="B66" s="88" t="s">
        <v>38</v>
      </c>
      <c r="C66" s="38">
        <v>50</v>
      </c>
      <c r="D66" s="39">
        <v>0</v>
      </c>
      <c r="E66" s="40">
        <v>0</v>
      </c>
      <c r="F66" s="41">
        <f t="shared" si="5"/>
        <v>50</v>
      </c>
      <c r="G66" s="39">
        <v>4.95</v>
      </c>
      <c r="H66" s="40">
        <f t="shared" si="6"/>
        <v>9.9</v>
      </c>
      <c r="I66" s="39">
        <f t="shared" si="7"/>
        <v>45.05</v>
      </c>
      <c r="J66" s="42">
        <v>1</v>
      </c>
      <c r="K66" s="23">
        <v>0</v>
      </c>
      <c r="L66" s="43">
        <f t="shared" si="8"/>
        <v>1</v>
      </c>
      <c r="M66" s="23">
        <v>0</v>
      </c>
      <c r="N66" s="43">
        <f t="shared" si="9"/>
        <v>1</v>
      </c>
      <c r="O66" s="103"/>
    </row>
    <row r="67" spans="1:15">
      <c r="A67" s="2">
        <v>28</v>
      </c>
      <c r="B67" s="88" t="s">
        <v>39</v>
      </c>
      <c r="C67" s="38">
        <v>0</v>
      </c>
      <c r="D67" s="39">
        <v>0</v>
      </c>
      <c r="E67" s="40">
        <v>0</v>
      </c>
      <c r="F67" s="41">
        <f t="shared" si="5"/>
        <v>0</v>
      </c>
      <c r="G67" s="39">
        <v>0</v>
      </c>
      <c r="H67" s="40" t="e">
        <f t="shared" si="6"/>
        <v>#DIV/0!</v>
      </c>
      <c r="I67" s="39">
        <f t="shared" si="7"/>
        <v>0</v>
      </c>
      <c r="J67" s="42">
        <v>1</v>
      </c>
      <c r="K67" s="23">
        <v>0</v>
      </c>
      <c r="L67" s="43">
        <f t="shared" si="8"/>
        <v>1</v>
      </c>
      <c r="M67" s="23">
        <v>0</v>
      </c>
      <c r="N67" s="43">
        <f t="shared" si="9"/>
        <v>1</v>
      </c>
      <c r="O67" s="103"/>
    </row>
    <row r="68" spans="1:15">
      <c r="A68" s="2">
        <v>29</v>
      </c>
      <c r="B68" s="2" t="s">
        <v>40</v>
      </c>
      <c r="C68" s="38">
        <v>0</v>
      </c>
      <c r="D68" s="39">
        <v>0</v>
      </c>
      <c r="E68" s="40">
        <v>0</v>
      </c>
      <c r="F68" s="41">
        <f t="shared" si="5"/>
        <v>0</v>
      </c>
      <c r="G68" s="39">
        <v>0</v>
      </c>
      <c r="H68" s="40" t="e">
        <f t="shared" si="6"/>
        <v>#DIV/0!</v>
      </c>
      <c r="I68" s="39">
        <f t="shared" si="7"/>
        <v>0</v>
      </c>
      <c r="J68" s="42">
        <v>0</v>
      </c>
      <c r="K68" s="23">
        <v>0</v>
      </c>
      <c r="L68" s="43">
        <f t="shared" si="8"/>
        <v>0</v>
      </c>
      <c r="M68" s="23">
        <v>0</v>
      </c>
      <c r="N68" s="43">
        <f t="shared" si="9"/>
        <v>0</v>
      </c>
      <c r="O68" s="103"/>
    </row>
    <row r="69" spans="1:15">
      <c r="A69" s="2">
        <v>30</v>
      </c>
      <c r="B69" s="2" t="s">
        <v>41</v>
      </c>
      <c r="C69" s="38">
        <v>0</v>
      </c>
      <c r="D69" s="39">
        <v>100</v>
      </c>
      <c r="E69" s="40">
        <v>0</v>
      </c>
      <c r="F69" s="41">
        <f t="shared" si="5"/>
        <v>100</v>
      </c>
      <c r="G69" s="39">
        <v>0</v>
      </c>
      <c r="H69" s="40">
        <f t="shared" si="6"/>
        <v>0</v>
      </c>
      <c r="I69" s="39">
        <f t="shared" si="7"/>
        <v>100</v>
      </c>
      <c r="J69" s="42">
        <v>0</v>
      </c>
      <c r="K69" s="23">
        <v>0</v>
      </c>
      <c r="L69" s="43">
        <f t="shared" si="8"/>
        <v>0</v>
      </c>
      <c r="M69" s="23">
        <v>0</v>
      </c>
      <c r="N69" s="43">
        <f t="shared" si="9"/>
        <v>0</v>
      </c>
      <c r="O69" s="103"/>
    </row>
    <row r="70" spans="1:15">
      <c r="A70" s="8"/>
      <c r="B70" s="9" t="s">
        <v>42</v>
      </c>
      <c r="C70" s="44">
        <v>970</v>
      </c>
      <c r="D70" s="44">
        <f>SUM(D40:D69)</f>
        <v>400</v>
      </c>
      <c r="E70" s="44">
        <f>SUM(E40:E69)</f>
        <v>0</v>
      </c>
      <c r="F70" s="41">
        <f t="shared" si="5"/>
        <v>1370</v>
      </c>
      <c r="G70" s="44">
        <f>SUM(G40:G69)</f>
        <v>95.45</v>
      </c>
      <c r="H70" s="40">
        <f t="shared" si="6"/>
        <v>6.9671532846715332</v>
      </c>
      <c r="I70" s="39">
        <f t="shared" si="7"/>
        <v>1274.55</v>
      </c>
      <c r="J70" s="45">
        <v>15</v>
      </c>
      <c r="K70" s="45">
        <f>SUM(K40:K69)</f>
        <v>0</v>
      </c>
      <c r="L70" s="43">
        <f t="shared" si="8"/>
        <v>15</v>
      </c>
      <c r="M70" s="45">
        <f>SUM(M40:M69)</f>
        <v>0</v>
      </c>
      <c r="N70" s="43">
        <f t="shared" si="9"/>
        <v>15</v>
      </c>
      <c r="O70" s="29"/>
    </row>
    <row r="71" spans="1:15" ht="36" customHeight="1">
      <c r="A71" s="258" t="s">
        <v>93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9"/>
    </row>
    <row r="72" spans="1:15">
      <c r="A72" s="245" t="s">
        <v>0</v>
      </c>
      <c r="B72" s="245" t="s">
        <v>1</v>
      </c>
      <c r="C72" s="260" t="s">
        <v>4</v>
      </c>
      <c r="D72" s="261"/>
      <c r="E72" s="261"/>
      <c r="F72" s="261"/>
      <c r="G72" s="261"/>
      <c r="H72" s="261"/>
      <c r="I72" s="262"/>
      <c r="J72" s="260" t="s">
        <v>5</v>
      </c>
      <c r="K72" s="261"/>
      <c r="L72" s="261"/>
      <c r="M72" s="261"/>
      <c r="N72" s="261"/>
      <c r="O72" s="262"/>
    </row>
    <row r="73" spans="1:15" ht="51">
      <c r="A73" s="245"/>
      <c r="B73" s="245"/>
      <c r="C73" s="114" t="s">
        <v>71</v>
      </c>
      <c r="D73" s="114" t="s">
        <v>50</v>
      </c>
      <c r="E73" s="114" t="s">
        <v>6</v>
      </c>
      <c r="F73" s="114" t="s">
        <v>7</v>
      </c>
      <c r="G73" s="114" t="s">
        <v>8</v>
      </c>
      <c r="H73" s="114" t="s">
        <v>9</v>
      </c>
      <c r="I73" s="114" t="s">
        <v>10</v>
      </c>
      <c r="J73" s="114" t="s">
        <v>58</v>
      </c>
      <c r="K73" s="114" t="s">
        <v>72</v>
      </c>
      <c r="L73" s="114" t="s">
        <v>59</v>
      </c>
      <c r="M73" s="114" t="s">
        <v>11</v>
      </c>
      <c r="N73" s="114" t="s">
        <v>12</v>
      </c>
      <c r="O73" s="71" t="s">
        <v>47</v>
      </c>
    </row>
    <row r="74" spans="1:15">
      <c r="A74" s="23">
        <v>1</v>
      </c>
      <c r="B74" s="23">
        <v>2</v>
      </c>
      <c r="C74" s="23">
        <v>3</v>
      </c>
      <c r="D74" s="23">
        <v>4</v>
      </c>
      <c r="E74" s="23">
        <v>5</v>
      </c>
      <c r="F74" s="23">
        <v>6</v>
      </c>
      <c r="G74" s="23">
        <v>7</v>
      </c>
      <c r="H74" s="23">
        <v>8</v>
      </c>
      <c r="I74" s="23">
        <v>9</v>
      </c>
      <c r="J74" s="23">
        <v>10</v>
      </c>
      <c r="K74" s="23">
        <v>11</v>
      </c>
      <c r="L74" s="23">
        <v>12</v>
      </c>
      <c r="M74" s="23">
        <v>13</v>
      </c>
      <c r="N74" s="23">
        <v>14</v>
      </c>
      <c r="O74" s="23">
        <v>15</v>
      </c>
    </row>
    <row r="75" spans="1:15">
      <c r="A75" s="2">
        <v>1</v>
      </c>
      <c r="B75" s="88" t="s">
        <v>13</v>
      </c>
      <c r="C75" s="38">
        <v>100</v>
      </c>
      <c r="D75" s="39">
        <v>0</v>
      </c>
      <c r="E75" s="40">
        <v>0</v>
      </c>
      <c r="F75" s="41">
        <f t="shared" ref="F75:F105" si="10">SUM(C75:E75)</f>
        <v>100</v>
      </c>
      <c r="G75" s="39">
        <v>30.5</v>
      </c>
      <c r="H75" s="40">
        <f t="shared" ref="H75:H105" si="11">G75/F75*100</f>
        <v>30.5</v>
      </c>
      <c r="I75" s="39">
        <f t="shared" ref="I75:I105" si="12">F75-G75</f>
        <v>69.5</v>
      </c>
      <c r="J75" s="42">
        <v>1</v>
      </c>
      <c r="K75" s="23">
        <v>0</v>
      </c>
      <c r="L75" s="43">
        <f t="shared" ref="L75:L105" si="13">SUM(J75:K75)</f>
        <v>1</v>
      </c>
      <c r="M75" s="23">
        <v>0</v>
      </c>
      <c r="N75" s="43">
        <f t="shared" ref="N75:N105" si="14">L75-M75</f>
        <v>1</v>
      </c>
      <c r="O75" s="115"/>
    </row>
    <row r="76" spans="1:15">
      <c r="A76" s="2">
        <v>2</v>
      </c>
      <c r="B76" s="88" t="s">
        <v>14</v>
      </c>
      <c r="C76" s="38">
        <v>100</v>
      </c>
      <c r="D76" s="39">
        <v>0</v>
      </c>
      <c r="E76" s="112">
        <v>0</v>
      </c>
      <c r="F76" s="41">
        <f t="shared" si="10"/>
        <v>100</v>
      </c>
      <c r="G76" s="39">
        <v>0</v>
      </c>
      <c r="H76" s="40">
        <f t="shared" si="11"/>
        <v>0</v>
      </c>
      <c r="I76" s="39">
        <f t="shared" si="12"/>
        <v>100</v>
      </c>
      <c r="J76" s="42">
        <v>1</v>
      </c>
      <c r="K76" s="23">
        <v>0</v>
      </c>
      <c r="L76" s="43">
        <f t="shared" si="13"/>
        <v>1</v>
      </c>
      <c r="M76" s="23">
        <v>0</v>
      </c>
      <c r="N76" s="43">
        <f t="shared" si="14"/>
        <v>1</v>
      </c>
      <c r="O76" s="115"/>
    </row>
    <row r="77" spans="1:15">
      <c r="A77" s="2">
        <v>3</v>
      </c>
      <c r="B77" s="2" t="s">
        <v>15</v>
      </c>
      <c r="C77" s="38">
        <v>0</v>
      </c>
      <c r="D77" s="39">
        <v>0</v>
      </c>
      <c r="E77" s="40">
        <v>0</v>
      </c>
      <c r="F77" s="41">
        <f t="shared" si="10"/>
        <v>0</v>
      </c>
      <c r="G77" s="39">
        <v>0</v>
      </c>
      <c r="H77" s="40" t="e">
        <f t="shared" si="11"/>
        <v>#DIV/0!</v>
      </c>
      <c r="I77" s="39">
        <f t="shared" si="12"/>
        <v>0</v>
      </c>
      <c r="J77" s="42">
        <v>0</v>
      </c>
      <c r="K77" s="23">
        <v>0</v>
      </c>
      <c r="L77" s="43">
        <f t="shared" si="13"/>
        <v>0</v>
      </c>
      <c r="M77" s="23">
        <v>0</v>
      </c>
      <c r="N77" s="43">
        <f t="shared" si="14"/>
        <v>0</v>
      </c>
      <c r="O77" s="115"/>
    </row>
    <row r="78" spans="1:15">
      <c r="A78" s="2">
        <v>4</v>
      </c>
      <c r="B78" s="2" t="s">
        <v>16</v>
      </c>
      <c r="C78" s="38">
        <v>0</v>
      </c>
      <c r="D78" s="39">
        <v>0</v>
      </c>
      <c r="E78" s="40">
        <v>0</v>
      </c>
      <c r="F78" s="41">
        <f t="shared" si="10"/>
        <v>0</v>
      </c>
      <c r="G78" s="39">
        <v>0</v>
      </c>
      <c r="H78" s="40" t="e">
        <f t="shared" si="11"/>
        <v>#DIV/0!</v>
      </c>
      <c r="I78" s="39">
        <f t="shared" si="12"/>
        <v>0</v>
      </c>
      <c r="J78" s="42">
        <v>0</v>
      </c>
      <c r="K78" s="23">
        <v>0</v>
      </c>
      <c r="L78" s="43">
        <f t="shared" si="13"/>
        <v>0</v>
      </c>
      <c r="M78" s="23">
        <v>0</v>
      </c>
      <c r="N78" s="43">
        <f t="shared" si="14"/>
        <v>0</v>
      </c>
      <c r="O78" s="115"/>
    </row>
    <row r="79" spans="1:15">
      <c r="A79" s="2">
        <v>5</v>
      </c>
      <c r="B79" s="88" t="s">
        <v>80</v>
      </c>
      <c r="C79" s="38">
        <v>100</v>
      </c>
      <c r="D79" s="39">
        <v>0</v>
      </c>
      <c r="E79" s="111">
        <v>0</v>
      </c>
      <c r="F79" s="41">
        <f t="shared" si="10"/>
        <v>100</v>
      </c>
      <c r="G79" s="39">
        <v>0</v>
      </c>
      <c r="H79" s="40">
        <f t="shared" si="11"/>
        <v>0</v>
      </c>
      <c r="I79" s="39">
        <f t="shared" si="12"/>
        <v>100</v>
      </c>
      <c r="J79" s="42">
        <v>1</v>
      </c>
      <c r="K79" s="23">
        <v>0</v>
      </c>
      <c r="L79" s="43">
        <f t="shared" si="13"/>
        <v>1</v>
      </c>
      <c r="M79" s="23">
        <v>0</v>
      </c>
      <c r="N79" s="43">
        <f t="shared" si="14"/>
        <v>1</v>
      </c>
      <c r="O79" s="115"/>
    </row>
    <row r="80" spans="1:15">
      <c r="A80" s="2">
        <v>6</v>
      </c>
      <c r="B80" s="2" t="s">
        <v>17</v>
      </c>
      <c r="C80" s="38">
        <v>0</v>
      </c>
      <c r="D80" s="39">
        <v>0</v>
      </c>
      <c r="E80" s="40">
        <v>0</v>
      </c>
      <c r="F80" s="41">
        <f t="shared" si="10"/>
        <v>0</v>
      </c>
      <c r="G80" s="39">
        <v>0</v>
      </c>
      <c r="H80" s="40" t="e">
        <f t="shared" si="11"/>
        <v>#DIV/0!</v>
      </c>
      <c r="I80" s="39">
        <f t="shared" si="12"/>
        <v>0</v>
      </c>
      <c r="J80" s="42">
        <v>0</v>
      </c>
      <c r="K80" s="23">
        <v>0</v>
      </c>
      <c r="L80" s="43">
        <f t="shared" si="13"/>
        <v>0</v>
      </c>
      <c r="M80" s="23">
        <v>0</v>
      </c>
      <c r="N80" s="43">
        <f t="shared" si="14"/>
        <v>0</v>
      </c>
      <c r="O80" s="115"/>
    </row>
    <row r="81" spans="1:15">
      <c r="A81" s="2">
        <v>7</v>
      </c>
      <c r="B81" s="2" t="s">
        <v>18</v>
      </c>
      <c r="C81" s="38">
        <v>100</v>
      </c>
      <c r="D81" s="39">
        <v>0</v>
      </c>
      <c r="E81" s="40">
        <v>0</v>
      </c>
      <c r="F81" s="41">
        <f t="shared" si="10"/>
        <v>100</v>
      </c>
      <c r="G81" s="39">
        <v>0</v>
      </c>
      <c r="H81" s="40">
        <f t="shared" si="11"/>
        <v>0</v>
      </c>
      <c r="I81" s="39">
        <f t="shared" si="12"/>
        <v>100</v>
      </c>
      <c r="J81" s="42">
        <v>1</v>
      </c>
      <c r="K81" s="23">
        <v>0</v>
      </c>
      <c r="L81" s="43">
        <f t="shared" si="13"/>
        <v>1</v>
      </c>
      <c r="M81" s="23">
        <v>0</v>
      </c>
      <c r="N81" s="43">
        <f t="shared" si="14"/>
        <v>1</v>
      </c>
      <c r="O81" s="115"/>
    </row>
    <row r="82" spans="1:15">
      <c r="A82" s="2">
        <v>8</v>
      </c>
      <c r="B82" s="2" t="s">
        <v>19</v>
      </c>
      <c r="C82" s="38">
        <v>0</v>
      </c>
      <c r="D82" s="39">
        <v>0</v>
      </c>
      <c r="E82" s="40">
        <v>0</v>
      </c>
      <c r="F82" s="41">
        <f t="shared" si="10"/>
        <v>0</v>
      </c>
      <c r="G82" s="39">
        <v>0</v>
      </c>
      <c r="H82" s="40" t="e">
        <f t="shared" si="11"/>
        <v>#DIV/0!</v>
      </c>
      <c r="I82" s="39">
        <f t="shared" si="12"/>
        <v>0</v>
      </c>
      <c r="J82" s="42">
        <v>0</v>
      </c>
      <c r="K82" s="23">
        <v>0</v>
      </c>
      <c r="L82" s="43">
        <f t="shared" si="13"/>
        <v>0</v>
      </c>
      <c r="M82" s="23">
        <v>0</v>
      </c>
      <c r="N82" s="43">
        <f t="shared" si="14"/>
        <v>0</v>
      </c>
      <c r="O82" s="115"/>
    </row>
    <row r="83" spans="1:15">
      <c r="A83" s="2">
        <v>9</v>
      </c>
      <c r="B83" s="88" t="s">
        <v>20</v>
      </c>
      <c r="C83" s="38">
        <v>70</v>
      </c>
      <c r="D83" s="39">
        <v>0</v>
      </c>
      <c r="E83" s="40">
        <v>0</v>
      </c>
      <c r="F83" s="41">
        <f t="shared" si="10"/>
        <v>70</v>
      </c>
      <c r="G83" s="39">
        <v>20</v>
      </c>
      <c r="H83" s="40">
        <f t="shared" si="11"/>
        <v>28.571428571428569</v>
      </c>
      <c r="I83" s="39">
        <f t="shared" si="12"/>
        <v>50</v>
      </c>
      <c r="J83" s="42">
        <v>1</v>
      </c>
      <c r="K83" s="23">
        <v>0</v>
      </c>
      <c r="L83" s="43">
        <f t="shared" si="13"/>
        <v>1</v>
      </c>
      <c r="M83" s="23">
        <v>0</v>
      </c>
      <c r="N83" s="43">
        <f t="shared" si="14"/>
        <v>1</v>
      </c>
      <c r="O83" s="115"/>
    </row>
    <row r="84" spans="1:15">
      <c r="A84" s="2">
        <v>10</v>
      </c>
      <c r="B84" s="2" t="s">
        <v>21</v>
      </c>
      <c r="C84" s="38">
        <v>100</v>
      </c>
      <c r="D84" s="39">
        <v>0</v>
      </c>
      <c r="E84" s="40">
        <v>0</v>
      </c>
      <c r="F84" s="41">
        <f t="shared" si="10"/>
        <v>100</v>
      </c>
      <c r="G84" s="39">
        <v>0</v>
      </c>
      <c r="H84" s="40">
        <f t="shared" si="11"/>
        <v>0</v>
      </c>
      <c r="I84" s="39">
        <f t="shared" si="12"/>
        <v>100</v>
      </c>
      <c r="J84" s="42">
        <v>1</v>
      </c>
      <c r="K84" s="23">
        <v>0</v>
      </c>
      <c r="L84" s="43">
        <f t="shared" si="13"/>
        <v>1</v>
      </c>
      <c r="M84" s="23">
        <v>0</v>
      </c>
      <c r="N84" s="43">
        <f t="shared" si="14"/>
        <v>1</v>
      </c>
      <c r="O84" s="115"/>
    </row>
    <row r="85" spans="1:15">
      <c r="A85" s="2">
        <v>11</v>
      </c>
      <c r="B85" s="88" t="s">
        <v>22</v>
      </c>
      <c r="C85" s="38">
        <v>0</v>
      </c>
      <c r="D85" s="39">
        <v>0</v>
      </c>
      <c r="E85" s="40">
        <v>0</v>
      </c>
      <c r="F85" s="41">
        <f t="shared" si="10"/>
        <v>0</v>
      </c>
      <c r="G85" s="39">
        <v>0</v>
      </c>
      <c r="H85" s="40" t="e">
        <f t="shared" si="11"/>
        <v>#DIV/0!</v>
      </c>
      <c r="I85" s="39">
        <f t="shared" si="12"/>
        <v>0</v>
      </c>
      <c r="J85" s="42">
        <v>1</v>
      </c>
      <c r="K85" s="23">
        <v>0</v>
      </c>
      <c r="L85" s="43">
        <f t="shared" si="13"/>
        <v>1</v>
      </c>
      <c r="M85" s="23">
        <v>0</v>
      </c>
      <c r="N85" s="43">
        <f t="shared" si="14"/>
        <v>1</v>
      </c>
      <c r="O85" s="115"/>
    </row>
    <row r="86" spans="1:15">
      <c r="A86" s="2">
        <v>12</v>
      </c>
      <c r="B86" s="2" t="s">
        <v>23</v>
      </c>
      <c r="C86" s="38">
        <v>0</v>
      </c>
      <c r="D86" s="39">
        <v>0</v>
      </c>
      <c r="E86" s="40">
        <v>0</v>
      </c>
      <c r="F86" s="41">
        <f t="shared" si="10"/>
        <v>0</v>
      </c>
      <c r="G86" s="39">
        <v>0</v>
      </c>
      <c r="H86" s="40" t="e">
        <f t="shared" si="11"/>
        <v>#DIV/0!</v>
      </c>
      <c r="I86" s="39">
        <f t="shared" si="12"/>
        <v>0</v>
      </c>
      <c r="J86" s="42">
        <v>0</v>
      </c>
      <c r="K86" s="23">
        <v>0</v>
      </c>
      <c r="L86" s="43">
        <f t="shared" si="13"/>
        <v>0</v>
      </c>
      <c r="M86" s="23">
        <v>0</v>
      </c>
      <c r="N86" s="43">
        <f t="shared" si="14"/>
        <v>0</v>
      </c>
      <c r="O86" s="115"/>
    </row>
    <row r="87" spans="1:15">
      <c r="A87" s="2">
        <v>13</v>
      </c>
      <c r="B87" s="88" t="s">
        <v>24</v>
      </c>
      <c r="C87" s="38">
        <v>40</v>
      </c>
      <c r="D87" s="39">
        <v>0</v>
      </c>
      <c r="E87" s="40">
        <v>0</v>
      </c>
      <c r="F87" s="41">
        <f t="shared" si="10"/>
        <v>40</v>
      </c>
      <c r="G87" s="39">
        <v>40</v>
      </c>
      <c r="H87" s="40">
        <f t="shared" si="11"/>
        <v>100</v>
      </c>
      <c r="I87" s="39">
        <f t="shared" si="12"/>
        <v>0</v>
      </c>
      <c r="J87" s="42">
        <v>1</v>
      </c>
      <c r="K87" s="23">
        <v>0</v>
      </c>
      <c r="L87" s="43">
        <f t="shared" si="13"/>
        <v>1</v>
      </c>
      <c r="M87" s="23">
        <v>0</v>
      </c>
      <c r="N87" s="43">
        <f t="shared" si="14"/>
        <v>1</v>
      </c>
      <c r="O87" s="115"/>
    </row>
    <row r="88" spans="1:15">
      <c r="A88" s="2">
        <v>14</v>
      </c>
      <c r="B88" s="2" t="s">
        <v>25</v>
      </c>
      <c r="C88" s="38">
        <v>0</v>
      </c>
      <c r="D88" s="39">
        <v>0</v>
      </c>
      <c r="E88" s="40">
        <v>0</v>
      </c>
      <c r="F88" s="41">
        <f t="shared" si="10"/>
        <v>0</v>
      </c>
      <c r="G88" s="39">
        <v>0</v>
      </c>
      <c r="H88" s="40" t="e">
        <f t="shared" si="11"/>
        <v>#DIV/0!</v>
      </c>
      <c r="I88" s="39">
        <f t="shared" si="12"/>
        <v>0</v>
      </c>
      <c r="J88" s="42">
        <v>0</v>
      </c>
      <c r="K88" s="23">
        <v>0</v>
      </c>
      <c r="L88" s="43">
        <f t="shared" si="13"/>
        <v>0</v>
      </c>
      <c r="M88" s="23">
        <v>0</v>
      </c>
      <c r="N88" s="43">
        <f t="shared" si="14"/>
        <v>0</v>
      </c>
      <c r="O88" s="115"/>
    </row>
    <row r="89" spans="1:15">
      <c r="A89" s="2">
        <v>15</v>
      </c>
      <c r="B89" s="2" t="s">
        <v>26</v>
      </c>
      <c r="C89" s="38">
        <v>0</v>
      </c>
      <c r="D89" s="39">
        <v>0</v>
      </c>
      <c r="E89" s="40">
        <v>0</v>
      </c>
      <c r="F89" s="41">
        <f t="shared" si="10"/>
        <v>0</v>
      </c>
      <c r="G89" s="39">
        <v>0</v>
      </c>
      <c r="H89" s="40" t="e">
        <f t="shared" si="11"/>
        <v>#DIV/0!</v>
      </c>
      <c r="I89" s="39">
        <f t="shared" si="12"/>
        <v>0</v>
      </c>
      <c r="J89" s="42">
        <v>0</v>
      </c>
      <c r="K89" s="23">
        <v>0</v>
      </c>
      <c r="L89" s="43">
        <f t="shared" si="13"/>
        <v>0</v>
      </c>
      <c r="M89" s="23">
        <v>0</v>
      </c>
      <c r="N89" s="43">
        <f t="shared" si="14"/>
        <v>0</v>
      </c>
      <c r="O89" s="115"/>
    </row>
    <row r="90" spans="1:15">
      <c r="A90" s="2">
        <v>16</v>
      </c>
      <c r="B90" s="2" t="s">
        <v>27</v>
      </c>
      <c r="C90" s="38">
        <v>0</v>
      </c>
      <c r="D90" s="39">
        <v>0</v>
      </c>
      <c r="E90" s="40">
        <v>0</v>
      </c>
      <c r="F90" s="41">
        <f t="shared" si="10"/>
        <v>0</v>
      </c>
      <c r="G90" s="39">
        <v>0</v>
      </c>
      <c r="H90" s="40" t="e">
        <f t="shared" si="11"/>
        <v>#DIV/0!</v>
      </c>
      <c r="I90" s="39">
        <f t="shared" si="12"/>
        <v>0</v>
      </c>
      <c r="J90" s="42">
        <v>0</v>
      </c>
      <c r="K90" s="23">
        <v>0</v>
      </c>
      <c r="L90" s="43">
        <f t="shared" si="13"/>
        <v>0</v>
      </c>
      <c r="M90" s="23">
        <v>0</v>
      </c>
      <c r="N90" s="43">
        <f t="shared" si="14"/>
        <v>0</v>
      </c>
      <c r="O90" s="115"/>
    </row>
    <row r="91" spans="1:15">
      <c r="A91" s="2">
        <v>17</v>
      </c>
      <c r="B91" s="88" t="s">
        <v>28</v>
      </c>
      <c r="C91" s="38">
        <v>0</v>
      </c>
      <c r="D91" s="39">
        <v>0</v>
      </c>
      <c r="E91" s="40">
        <v>0</v>
      </c>
      <c r="F91" s="41">
        <f t="shared" si="10"/>
        <v>0</v>
      </c>
      <c r="G91" s="39">
        <v>0</v>
      </c>
      <c r="H91" s="40" t="e">
        <f t="shared" si="11"/>
        <v>#DIV/0!</v>
      </c>
      <c r="I91" s="39">
        <f t="shared" si="12"/>
        <v>0</v>
      </c>
      <c r="J91" s="42">
        <v>0</v>
      </c>
      <c r="K91" s="23">
        <v>0</v>
      </c>
      <c r="L91" s="43">
        <f t="shared" si="13"/>
        <v>0</v>
      </c>
      <c r="M91" s="23">
        <v>0</v>
      </c>
      <c r="N91" s="43">
        <f t="shared" si="14"/>
        <v>0</v>
      </c>
      <c r="O91" s="115"/>
    </row>
    <row r="92" spans="1:15">
      <c r="A92" s="2">
        <v>18</v>
      </c>
      <c r="B92" s="2" t="s">
        <v>29</v>
      </c>
      <c r="C92" s="38">
        <v>0</v>
      </c>
      <c r="D92" s="39">
        <v>0</v>
      </c>
      <c r="E92" s="40">
        <v>0</v>
      </c>
      <c r="F92" s="41">
        <f t="shared" si="10"/>
        <v>0</v>
      </c>
      <c r="G92" s="39">
        <v>0</v>
      </c>
      <c r="H92" s="40" t="e">
        <f t="shared" si="11"/>
        <v>#DIV/0!</v>
      </c>
      <c r="I92" s="39">
        <f t="shared" si="12"/>
        <v>0</v>
      </c>
      <c r="J92" s="42">
        <v>0</v>
      </c>
      <c r="K92" s="23">
        <v>0</v>
      </c>
      <c r="L92" s="43">
        <f t="shared" si="13"/>
        <v>0</v>
      </c>
      <c r="M92" s="23">
        <v>0</v>
      </c>
      <c r="N92" s="43">
        <f t="shared" si="14"/>
        <v>0</v>
      </c>
      <c r="O92" s="115"/>
    </row>
    <row r="93" spans="1:15">
      <c r="A93" s="2">
        <v>19</v>
      </c>
      <c r="B93" s="2" t="s">
        <v>30</v>
      </c>
      <c r="C93" s="38">
        <v>0</v>
      </c>
      <c r="D93" s="39">
        <v>0</v>
      </c>
      <c r="E93" s="40">
        <v>0</v>
      </c>
      <c r="F93" s="41">
        <f t="shared" si="10"/>
        <v>0</v>
      </c>
      <c r="G93" s="39">
        <v>0</v>
      </c>
      <c r="H93" s="40" t="e">
        <f t="shared" si="11"/>
        <v>#DIV/0!</v>
      </c>
      <c r="I93" s="39">
        <f t="shared" si="12"/>
        <v>0</v>
      </c>
      <c r="J93" s="42">
        <v>0</v>
      </c>
      <c r="K93" s="23">
        <v>0</v>
      </c>
      <c r="L93" s="43">
        <f t="shared" si="13"/>
        <v>0</v>
      </c>
      <c r="M93" s="23">
        <v>0</v>
      </c>
      <c r="N93" s="43">
        <f t="shared" si="14"/>
        <v>0</v>
      </c>
      <c r="O93" s="115"/>
    </row>
    <row r="94" spans="1:15">
      <c r="A94" s="2">
        <v>20</v>
      </c>
      <c r="B94" s="88" t="s">
        <v>31</v>
      </c>
      <c r="C94" s="38">
        <v>0</v>
      </c>
      <c r="D94" s="39">
        <v>100</v>
      </c>
      <c r="E94" s="40">
        <v>0</v>
      </c>
      <c r="F94" s="41">
        <f t="shared" si="10"/>
        <v>100</v>
      </c>
      <c r="G94" s="39">
        <v>0</v>
      </c>
      <c r="H94" s="40">
        <f t="shared" si="11"/>
        <v>0</v>
      </c>
      <c r="I94" s="39">
        <f t="shared" si="12"/>
        <v>100</v>
      </c>
      <c r="J94" s="42">
        <v>0</v>
      </c>
      <c r="K94" s="23">
        <v>0</v>
      </c>
      <c r="L94" s="43">
        <f t="shared" si="13"/>
        <v>0</v>
      </c>
      <c r="M94" s="23">
        <v>0</v>
      </c>
      <c r="N94" s="43">
        <f t="shared" si="14"/>
        <v>0</v>
      </c>
      <c r="O94" s="115"/>
    </row>
    <row r="95" spans="1:15">
      <c r="A95" s="2">
        <v>21</v>
      </c>
      <c r="B95" s="2" t="s">
        <v>32</v>
      </c>
      <c r="C95" s="38">
        <v>10</v>
      </c>
      <c r="D95" s="39">
        <v>0</v>
      </c>
      <c r="E95" s="40">
        <v>0</v>
      </c>
      <c r="F95" s="41">
        <f t="shared" si="10"/>
        <v>10</v>
      </c>
      <c r="G95" s="39">
        <v>6</v>
      </c>
      <c r="H95" s="40">
        <f t="shared" si="11"/>
        <v>60</v>
      </c>
      <c r="I95" s="39">
        <f t="shared" si="12"/>
        <v>4</v>
      </c>
      <c r="J95" s="42">
        <v>1</v>
      </c>
      <c r="K95" s="23">
        <v>0</v>
      </c>
      <c r="L95" s="43">
        <f t="shared" si="13"/>
        <v>1</v>
      </c>
      <c r="M95" s="23">
        <v>0</v>
      </c>
      <c r="N95" s="43">
        <f t="shared" si="14"/>
        <v>1</v>
      </c>
      <c r="O95" s="115"/>
    </row>
    <row r="96" spans="1:15">
      <c r="A96" s="2">
        <v>22</v>
      </c>
      <c r="B96" s="88" t="s">
        <v>33</v>
      </c>
      <c r="C96" s="38">
        <v>0</v>
      </c>
      <c r="D96" s="39">
        <v>100</v>
      </c>
      <c r="E96" s="40">
        <v>0</v>
      </c>
      <c r="F96" s="41">
        <f t="shared" si="10"/>
        <v>100</v>
      </c>
      <c r="G96" s="39">
        <v>0</v>
      </c>
      <c r="H96" s="40">
        <f t="shared" si="11"/>
        <v>0</v>
      </c>
      <c r="I96" s="39">
        <f t="shared" si="12"/>
        <v>100</v>
      </c>
      <c r="J96" s="42">
        <v>1</v>
      </c>
      <c r="K96" s="23">
        <v>0</v>
      </c>
      <c r="L96" s="43">
        <f t="shared" si="13"/>
        <v>1</v>
      </c>
      <c r="M96" s="23">
        <v>0</v>
      </c>
      <c r="N96" s="43">
        <f t="shared" si="14"/>
        <v>1</v>
      </c>
      <c r="O96" s="115"/>
    </row>
    <row r="97" spans="1:15">
      <c r="A97" s="2">
        <v>23</v>
      </c>
      <c r="B97" s="88" t="s">
        <v>34</v>
      </c>
      <c r="C97" s="38">
        <v>100</v>
      </c>
      <c r="D97" s="39">
        <v>0</v>
      </c>
      <c r="E97" s="40">
        <v>0</v>
      </c>
      <c r="F97" s="41">
        <f t="shared" si="10"/>
        <v>100</v>
      </c>
      <c r="G97" s="39">
        <v>0</v>
      </c>
      <c r="H97" s="40">
        <f t="shared" si="11"/>
        <v>0</v>
      </c>
      <c r="I97" s="39">
        <f t="shared" si="12"/>
        <v>100</v>
      </c>
      <c r="J97" s="42">
        <v>1</v>
      </c>
      <c r="K97" s="23">
        <v>0</v>
      </c>
      <c r="L97" s="43">
        <f t="shared" si="13"/>
        <v>1</v>
      </c>
      <c r="M97" s="23">
        <v>0</v>
      </c>
      <c r="N97" s="43">
        <f t="shared" si="14"/>
        <v>1</v>
      </c>
      <c r="O97" s="115"/>
    </row>
    <row r="98" spans="1:15">
      <c r="A98" s="2">
        <v>24</v>
      </c>
      <c r="B98" s="88" t="s">
        <v>36</v>
      </c>
      <c r="C98" s="38">
        <v>100</v>
      </c>
      <c r="D98" s="39">
        <v>0</v>
      </c>
      <c r="E98" s="40">
        <v>0</v>
      </c>
      <c r="F98" s="41">
        <f t="shared" si="10"/>
        <v>100</v>
      </c>
      <c r="G98" s="39">
        <v>0</v>
      </c>
      <c r="H98" s="40">
        <f t="shared" si="11"/>
        <v>0</v>
      </c>
      <c r="I98" s="39">
        <f t="shared" si="12"/>
        <v>100</v>
      </c>
      <c r="J98" s="42">
        <v>1</v>
      </c>
      <c r="K98" s="23">
        <v>0</v>
      </c>
      <c r="L98" s="43">
        <f t="shared" si="13"/>
        <v>1</v>
      </c>
      <c r="M98" s="23">
        <v>0</v>
      </c>
      <c r="N98" s="43">
        <f t="shared" si="14"/>
        <v>1</v>
      </c>
      <c r="O98" s="115"/>
    </row>
    <row r="99" spans="1:15">
      <c r="A99" s="2">
        <v>25</v>
      </c>
      <c r="B99" s="2" t="s">
        <v>35</v>
      </c>
      <c r="C99" s="38">
        <v>100</v>
      </c>
      <c r="D99" s="39">
        <v>0</v>
      </c>
      <c r="E99" s="40">
        <v>0</v>
      </c>
      <c r="F99" s="41">
        <f t="shared" si="10"/>
        <v>100</v>
      </c>
      <c r="G99" s="39">
        <v>0</v>
      </c>
      <c r="H99" s="40">
        <f t="shared" si="11"/>
        <v>0</v>
      </c>
      <c r="I99" s="39">
        <f t="shared" si="12"/>
        <v>100</v>
      </c>
      <c r="J99" s="42">
        <v>1</v>
      </c>
      <c r="K99" s="23">
        <v>0</v>
      </c>
      <c r="L99" s="43">
        <f t="shared" si="13"/>
        <v>1</v>
      </c>
      <c r="M99" s="23">
        <v>0</v>
      </c>
      <c r="N99" s="43">
        <f t="shared" si="14"/>
        <v>1</v>
      </c>
      <c r="O99" s="115"/>
    </row>
    <row r="100" spans="1:15">
      <c r="A100" s="2">
        <v>26</v>
      </c>
      <c r="B100" s="2" t="s">
        <v>37</v>
      </c>
      <c r="C100" s="38">
        <v>0</v>
      </c>
      <c r="D100" s="39">
        <v>100</v>
      </c>
      <c r="E100" s="40">
        <v>0</v>
      </c>
      <c r="F100" s="41">
        <f t="shared" si="10"/>
        <v>100</v>
      </c>
      <c r="G100" s="39">
        <v>0</v>
      </c>
      <c r="H100" s="40">
        <f t="shared" si="11"/>
        <v>0</v>
      </c>
      <c r="I100" s="39">
        <f t="shared" si="12"/>
        <v>100</v>
      </c>
      <c r="J100" s="42">
        <v>0</v>
      </c>
      <c r="K100" s="23">
        <v>0</v>
      </c>
      <c r="L100" s="43">
        <f t="shared" si="13"/>
        <v>0</v>
      </c>
      <c r="M100" s="23">
        <v>0</v>
      </c>
      <c r="N100" s="43">
        <f t="shared" si="14"/>
        <v>0</v>
      </c>
      <c r="O100" s="115"/>
    </row>
    <row r="101" spans="1:15">
      <c r="A101" s="2">
        <v>27</v>
      </c>
      <c r="B101" s="88" t="s">
        <v>38</v>
      </c>
      <c r="C101" s="38">
        <v>50</v>
      </c>
      <c r="D101" s="39">
        <v>0</v>
      </c>
      <c r="E101" s="40">
        <v>0</v>
      </c>
      <c r="F101" s="41">
        <f t="shared" si="10"/>
        <v>50</v>
      </c>
      <c r="G101" s="39">
        <v>4.95</v>
      </c>
      <c r="H101" s="40">
        <f t="shared" si="11"/>
        <v>9.9</v>
      </c>
      <c r="I101" s="39">
        <f t="shared" si="12"/>
        <v>45.05</v>
      </c>
      <c r="J101" s="42">
        <v>1</v>
      </c>
      <c r="K101" s="23">
        <v>0</v>
      </c>
      <c r="L101" s="43">
        <f t="shared" si="13"/>
        <v>1</v>
      </c>
      <c r="M101" s="23">
        <v>0</v>
      </c>
      <c r="N101" s="43">
        <f t="shared" si="14"/>
        <v>1</v>
      </c>
      <c r="O101" s="115"/>
    </row>
    <row r="102" spans="1:15">
      <c r="A102" s="2">
        <v>28</v>
      </c>
      <c r="B102" s="2" t="s">
        <v>39</v>
      </c>
      <c r="C102" s="38">
        <v>0</v>
      </c>
      <c r="D102" s="39">
        <v>0</v>
      </c>
      <c r="E102" s="40">
        <v>0</v>
      </c>
      <c r="F102" s="41">
        <f t="shared" si="10"/>
        <v>0</v>
      </c>
      <c r="G102" s="39">
        <v>0</v>
      </c>
      <c r="H102" s="40" t="e">
        <f t="shared" si="11"/>
        <v>#DIV/0!</v>
      </c>
      <c r="I102" s="39">
        <f t="shared" si="12"/>
        <v>0</v>
      </c>
      <c r="J102" s="42">
        <v>1</v>
      </c>
      <c r="K102" s="23">
        <v>0</v>
      </c>
      <c r="L102" s="43">
        <f t="shared" si="13"/>
        <v>1</v>
      </c>
      <c r="M102" s="23">
        <v>0</v>
      </c>
      <c r="N102" s="43">
        <f t="shared" si="14"/>
        <v>1</v>
      </c>
      <c r="O102" s="115"/>
    </row>
    <row r="103" spans="1:15">
      <c r="A103" s="2">
        <v>29</v>
      </c>
      <c r="B103" s="2" t="s">
        <v>40</v>
      </c>
      <c r="C103" s="38">
        <v>0</v>
      </c>
      <c r="D103" s="39">
        <v>0</v>
      </c>
      <c r="E103" s="40">
        <v>0</v>
      </c>
      <c r="F103" s="41">
        <f t="shared" si="10"/>
        <v>0</v>
      </c>
      <c r="G103" s="39">
        <v>0</v>
      </c>
      <c r="H103" s="40" t="e">
        <f t="shared" si="11"/>
        <v>#DIV/0!</v>
      </c>
      <c r="I103" s="39">
        <f t="shared" si="12"/>
        <v>0</v>
      </c>
      <c r="J103" s="42">
        <v>0</v>
      </c>
      <c r="K103" s="23">
        <v>0</v>
      </c>
      <c r="L103" s="43">
        <f t="shared" si="13"/>
        <v>0</v>
      </c>
      <c r="M103" s="23">
        <v>0</v>
      </c>
      <c r="N103" s="43">
        <f t="shared" si="14"/>
        <v>0</v>
      </c>
      <c r="O103" s="115"/>
    </row>
    <row r="104" spans="1:15">
      <c r="A104" s="2">
        <v>30</v>
      </c>
      <c r="B104" s="2" t="s">
        <v>41</v>
      </c>
      <c r="C104" s="38">
        <v>0</v>
      </c>
      <c r="D104" s="39">
        <v>100</v>
      </c>
      <c r="E104" s="40">
        <v>0</v>
      </c>
      <c r="F104" s="41">
        <f t="shared" si="10"/>
        <v>100</v>
      </c>
      <c r="G104" s="39">
        <v>0</v>
      </c>
      <c r="H104" s="40">
        <f t="shared" si="11"/>
        <v>0</v>
      </c>
      <c r="I104" s="39">
        <f t="shared" si="12"/>
        <v>100</v>
      </c>
      <c r="J104" s="42">
        <v>0</v>
      </c>
      <c r="K104" s="23">
        <v>0</v>
      </c>
      <c r="L104" s="43">
        <f t="shared" si="13"/>
        <v>0</v>
      </c>
      <c r="M104" s="23">
        <v>0</v>
      </c>
      <c r="N104" s="43">
        <f t="shared" si="14"/>
        <v>0</v>
      </c>
      <c r="O104" s="115"/>
    </row>
    <row r="105" spans="1:15">
      <c r="A105" s="8"/>
      <c r="B105" s="9" t="s">
        <v>42</v>
      </c>
      <c r="C105" s="44">
        <v>970</v>
      </c>
      <c r="D105" s="44">
        <f>SUM(D75:D104)</f>
        <v>400</v>
      </c>
      <c r="E105" s="44">
        <f>SUM(E75:E104)</f>
        <v>0</v>
      </c>
      <c r="F105" s="41">
        <f t="shared" si="10"/>
        <v>1370</v>
      </c>
      <c r="G105" s="44">
        <f>SUM(G75:G104)</f>
        <v>101.45</v>
      </c>
      <c r="H105" s="40">
        <f t="shared" si="11"/>
        <v>7.4051094890510951</v>
      </c>
      <c r="I105" s="39">
        <f t="shared" si="12"/>
        <v>1268.55</v>
      </c>
      <c r="J105" s="45">
        <v>15</v>
      </c>
      <c r="K105" s="45">
        <f>SUM(K75:K104)</f>
        <v>0</v>
      </c>
      <c r="L105" s="43">
        <f t="shared" si="13"/>
        <v>15</v>
      </c>
      <c r="M105" s="45">
        <f>SUM(M75:M104)</f>
        <v>0</v>
      </c>
      <c r="N105" s="43">
        <f t="shared" si="14"/>
        <v>15</v>
      </c>
      <c r="O105" s="29"/>
    </row>
    <row r="106" spans="1:15" ht="36.75" customHeight="1">
      <c r="A106" s="258" t="s">
        <v>99</v>
      </c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9"/>
    </row>
    <row r="107" spans="1:15">
      <c r="A107" s="245" t="s">
        <v>0</v>
      </c>
      <c r="B107" s="245" t="s">
        <v>1</v>
      </c>
      <c r="C107" s="260" t="s">
        <v>4</v>
      </c>
      <c r="D107" s="261"/>
      <c r="E107" s="261"/>
      <c r="F107" s="261"/>
      <c r="G107" s="261"/>
      <c r="H107" s="261"/>
      <c r="I107" s="262"/>
      <c r="J107" s="260" t="s">
        <v>5</v>
      </c>
      <c r="K107" s="261"/>
      <c r="L107" s="261"/>
      <c r="M107" s="261"/>
      <c r="N107" s="261"/>
      <c r="O107" s="262"/>
    </row>
    <row r="108" spans="1:15" ht="51">
      <c r="A108" s="245"/>
      <c r="B108" s="245"/>
      <c r="C108" s="127" t="s">
        <v>71</v>
      </c>
      <c r="D108" s="127" t="s">
        <v>50</v>
      </c>
      <c r="E108" s="127" t="s">
        <v>6</v>
      </c>
      <c r="F108" s="127" t="s">
        <v>7</v>
      </c>
      <c r="G108" s="127" t="s">
        <v>8</v>
      </c>
      <c r="H108" s="127" t="s">
        <v>9</v>
      </c>
      <c r="I108" s="127" t="s">
        <v>10</v>
      </c>
      <c r="J108" s="127" t="s">
        <v>58</v>
      </c>
      <c r="K108" s="127" t="s">
        <v>72</v>
      </c>
      <c r="L108" s="127" t="s">
        <v>59</v>
      </c>
      <c r="M108" s="127" t="s">
        <v>11</v>
      </c>
      <c r="N108" s="127" t="s">
        <v>12</v>
      </c>
      <c r="O108" s="71" t="s">
        <v>47</v>
      </c>
    </row>
    <row r="109" spans="1:15">
      <c r="A109" s="23">
        <v>1</v>
      </c>
      <c r="B109" s="23">
        <v>2</v>
      </c>
      <c r="C109" s="23">
        <v>3</v>
      </c>
      <c r="D109" s="23">
        <v>4</v>
      </c>
      <c r="E109" s="23">
        <v>5</v>
      </c>
      <c r="F109" s="23">
        <v>6</v>
      </c>
      <c r="G109" s="23">
        <v>7</v>
      </c>
      <c r="H109" s="23">
        <v>8</v>
      </c>
      <c r="I109" s="23">
        <v>9</v>
      </c>
      <c r="J109" s="23">
        <v>10</v>
      </c>
      <c r="K109" s="23">
        <v>11</v>
      </c>
      <c r="L109" s="23">
        <v>12</v>
      </c>
      <c r="M109" s="23">
        <v>13</v>
      </c>
      <c r="N109" s="23">
        <v>14</v>
      </c>
      <c r="O109" s="23">
        <v>15</v>
      </c>
    </row>
    <row r="110" spans="1:15">
      <c r="A110" s="2">
        <v>1</v>
      </c>
      <c r="B110" s="88" t="s">
        <v>13</v>
      </c>
      <c r="C110" s="38">
        <v>100</v>
      </c>
      <c r="D110" s="39">
        <v>0</v>
      </c>
      <c r="E110" s="40">
        <v>0</v>
      </c>
      <c r="F110" s="41">
        <f t="shared" ref="F110:F140" si="15">SUM(C110:E110)</f>
        <v>100</v>
      </c>
      <c r="G110" s="39">
        <v>55.5</v>
      </c>
      <c r="H110" s="40">
        <f t="shared" ref="H110:H140" si="16">G110/F110*100</f>
        <v>55.500000000000007</v>
      </c>
      <c r="I110" s="39">
        <f t="shared" ref="I110:I140" si="17">F110-G110</f>
        <v>44.5</v>
      </c>
      <c r="J110" s="42">
        <v>1</v>
      </c>
      <c r="K110" s="23">
        <v>0</v>
      </c>
      <c r="L110" s="43">
        <f t="shared" ref="L110:L140" si="18">SUM(J110:K110)</f>
        <v>1</v>
      </c>
      <c r="M110" s="23">
        <v>0</v>
      </c>
      <c r="N110" s="43">
        <f t="shared" ref="N110:N140" si="19">L110-M110</f>
        <v>1</v>
      </c>
      <c r="O110" s="128"/>
    </row>
    <row r="111" spans="1:15">
      <c r="A111" s="2">
        <v>2</v>
      </c>
      <c r="B111" s="2" t="s">
        <v>14</v>
      </c>
      <c r="C111" s="38">
        <v>100</v>
      </c>
      <c r="D111" s="39">
        <v>0</v>
      </c>
      <c r="E111" s="112">
        <v>0</v>
      </c>
      <c r="F111" s="41">
        <f t="shared" si="15"/>
        <v>100</v>
      </c>
      <c r="G111" s="39">
        <v>0</v>
      </c>
      <c r="H111" s="40">
        <f t="shared" si="16"/>
        <v>0</v>
      </c>
      <c r="I111" s="39">
        <f t="shared" si="17"/>
        <v>100</v>
      </c>
      <c r="J111" s="42">
        <v>1</v>
      </c>
      <c r="K111" s="23">
        <v>0</v>
      </c>
      <c r="L111" s="43">
        <f t="shared" si="18"/>
        <v>1</v>
      </c>
      <c r="M111" s="23">
        <v>0</v>
      </c>
      <c r="N111" s="43">
        <f t="shared" si="19"/>
        <v>1</v>
      </c>
      <c r="O111" s="128"/>
    </row>
    <row r="112" spans="1:15">
      <c r="A112" s="2">
        <v>3</v>
      </c>
      <c r="B112" s="2" t="s">
        <v>15</v>
      </c>
      <c r="C112" s="38">
        <v>0</v>
      </c>
      <c r="D112" s="39">
        <v>0</v>
      </c>
      <c r="E112" s="40">
        <v>0</v>
      </c>
      <c r="F112" s="41">
        <f t="shared" si="15"/>
        <v>0</v>
      </c>
      <c r="G112" s="39">
        <v>0</v>
      </c>
      <c r="H112" s="40" t="e">
        <f t="shared" si="16"/>
        <v>#DIV/0!</v>
      </c>
      <c r="I112" s="39">
        <f t="shared" si="17"/>
        <v>0</v>
      </c>
      <c r="J112" s="42">
        <v>0</v>
      </c>
      <c r="K112" s="23">
        <v>0</v>
      </c>
      <c r="L112" s="43">
        <f t="shared" si="18"/>
        <v>0</v>
      </c>
      <c r="M112" s="23">
        <v>0</v>
      </c>
      <c r="N112" s="43">
        <f t="shared" si="19"/>
        <v>0</v>
      </c>
      <c r="O112" s="128"/>
    </row>
    <row r="113" spans="1:15">
      <c r="A113" s="2">
        <v>4</v>
      </c>
      <c r="B113" s="2" t="s">
        <v>16</v>
      </c>
      <c r="C113" s="38">
        <v>0</v>
      </c>
      <c r="D113" s="39">
        <v>0</v>
      </c>
      <c r="E113" s="40">
        <v>0</v>
      </c>
      <c r="F113" s="41">
        <f t="shared" si="15"/>
        <v>0</v>
      </c>
      <c r="G113" s="39">
        <v>0</v>
      </c>
      <c r="H113" s="40" t="e">
        <f t="shared" si="16"/>
        <v>#DIV/0!</v>
      </c>
      <c r="I113" s="39">
        <f t="shared" si="17"/>
        <v>0</v>
      </c>
      <c r="J113" s="42">
        <v>0</v>
      </c>
      <c r="K113" s="23">
        <v>0</v>
      </c>
      <c r="L113" s="43">
        <f t="shared" si="18"/>
        <v>0</v>
      </c>
      <c r="M113" s="23">
        <v>0</v>
      </c>
      <c r="N113" s="43">
        <f t="shared" si="19"/>
        <v>0</v>
      </c>
      <c r="O113" s="128"/>
    </row>
    <row r="114" spans="1:15">
      <c r="A114" s="2">
        <v>5</v>
      </c>
      <c r="B114" s="2" t="s">
        <v>80</v>
      </c>
      <c r="C114" s="38">
        <v>100</v>
      </c>
      <c r="D114" s="39">
        <v>0</v>
      </c>
      <c r="E114" s="111">
        <v>0</v>
      </c>
      <c r="F114" s="41">
        <f t="shared" si="15"/>
        <v>100</v>
      </c>
      <c r="G114" s="39">
        <v>0</v>
      </c>
      <c r="H114" s="40">
        <f t="shared" si="16"/>
        <v>0</v>
      </c>
      <c r="I114" s="39">
        <f t="shared" si="17"/>
        <v>100</v>
      </c>
      <c r="J114" s="42">
        <v>1</v>
      </c>
      <c r="K114" s="23">
        <v>0</v>
      </c>
      <c r="L114" s="43">
        <f t="shared" si="18"/>
        <v>1</v>
      </c>
      <c r="M114" s="23">
        <v>0</v>
      </c>
      <c r="N114" s="43">
        <f t="shared" si="19"/>
        <v>1</v>
      </c>
      <c r="O114" s="128"/>
    </row>
    <row r="115" spans="1:15">
      <c r="A115" s="2">
        <v>6</v>
      </c>
      <c r="B115" s="2" t="s">
        <v>17</v>
      </c>
      <c r="C115" s="38">
        <v>0</v>
      </c>
      <c r="D115" s="39">
        <v>0</v>
      </c>
      <c r="E115" s="40">
        <v>0</v>
      </c>
      <c r="F115" s="41">
        <f t="shared" si="15"/>
        <v>0</v>
      </c>
      <c r="G115" s="39">
        <v>0</v>
      </c>
      <c r="H115" s="40" t="e">
        <f t="shared" si="16"/>
        <v>#DIV/0!</v>
      </c>
      <c r="I115" s="39">
        <f t="shared" si="17"/>
        <v>0</v>
      </c>
      <c r="J115" s="42">
        <v>0</v>
      </c>
      <c r="K115" s="23">
        <v>0</v>
      </c>
      <c r="L115" s="43">
        <f t="shared" si="18"/>
        <v>0</v>
      </c>
      <c r="M115" s="23">
        <v>0</v>
      </c>
      <c r="N115" s="43">
        <f t="shared" si="19"/>
        <v>0</v>
      </c>
      <c r="O115" s="128"/>
    </row>
    <row r="116" spans="1:15">
      <c r="A116" s="2">
        <v>7</v>
      </c>
      <c r="B116" s="2" t="s">
        <v>18</v>
      </c>
      <c r="C116" s="38">
        <v>100</v>
      </c>
      <c r="D116" s="39">
        <v>0</v>
      </c>
      <c r="E116" s="40">
        <v>0</v>
      </c>
      <c r="F116" s="41">
        <f t="shared" si="15"/>
        <v>100</v>
      </c>
      <c r="G116" s="39">
        <v>0</v>
      </c>
      <c r="H116" s="40">
        <f t="shared" si="16"/>
        <v>0</v>
      </c>
      <c r="I116" s="39">
        <f t="shared" si="17"/>
        <v>100</v>
      </c>
      <c r="J116" s="42">
        <v>1</v>
      </c>
      <c r="K116" s="23">
        <v>0</v>
      </c>
      <c r="L116" s="43">
        <f t="shared" si="18"/>
        <v>1</v>
      </c>
      <c r="M116" s="23">
        <v>0</v>
      </c>
      <c r="N116" s="43">
        <f t="shared" si="19"/>
        <v>1</v>
      </c>
      <c r="O116" s="128"/>
    </row>
    <row r="117" spans="1:15">
      <c r="A117" s="2">
        <v>8</v>
      </c>
      <c r="B117" s="2" t="s">
        <v>19</v>
      </c>
      <c r="C117" s="38">
        <v>0</v>
      </c>
      <c r="D117" s="39">
        <v>0</v>
      </c>
      <c r="E117" s="40">
        <v>0</v>
      </c>
      <c r="F117" s="41">
        <f t="shared" si="15"/>
        <v>0</v>
      </c>
      <c r="G117" s="39">
        <v>0</v>
      </c>
      <c r="H117" s="40" t="e">
        <f t="shared" si="16"/>
        <v>#DIV/0!</v>
      </c>
      <c r="I117" s="39">
        <f t="shared" si="17"/>
        <v>0</v>
      </c>
      <c r="J117" s="42">
        <v>0</v>
      </c>
      <c r="K117" s="23">
        <v>0</v>
      </c>
      <c r="L117" s="43">
        <f t="shared" si="18"/>
        <v>0</v>
      </c>
      <c r="M117" s="23">
        <v>0</v>
      </c>
      <c r="N117" s="43">
        <f t="shared" si="19"/>
        <v>0</v>
      </c>
      <c r="O117" s="128"/>
    </row>
    <row r="118" spans="1:15">
      <c r="A118" s="2">
        <v>9</v>
      </c>
      <c r="B118" s="88" t="s">
        <v>20</v>
      </c>
      <c r="C118" s="38">
        <v>70</v>
      </c>
      <c r="D118" s="39">
        <v>0</v>
      </c>
      <c r="E118" s="40">
        <v>0</v>
      </c>
      <c r="F118" s="41">
        <f t="shared" si="15"/>
        <v>70</v>
      </c>
      <c r="G118" s="39">
        <v>20</v>
      </c>
      <c r="H118" s="40">
        <f t="shared" si="16"/>
        <v>28.571428571428569</v>
      </c>
      <c r="I118" s="39">
        <f t="shared" si="17"/>
        <v>50</v>
      </c>
      <c r="J118" s="42">
        <v>1</v>
      </c>
      <c r="K118" s="23">
        <v>0</v>
      </c>
      <c r="L118" s="43">
        <f t="shared" si="18"/>
        <v>1</v>
      </c>
      <c r="M118" s="23">
        <v>0</v>
      </c>
      <c r="N118" s="43">
        <f t="shared" si="19"/>
        <v>1</v>
      </c>
      <c r="O118" s="128"/>
    </row>
    <row r="119" spans="1:15">
      <c r="A119" s="2">
        <v>10</v>
      </c>
      <c r="B119" s="88" t="s">
        <v>21</v>
      </c>
      <c r="C119" s="38">
        <v>100</v>
      </c>
      <c r="D119" s="39">
        <v>0</v>
      </c>
      <c r="E119" s="40">
        <v>0</v>
      </c>
      <c r="F119" s="41">
        <f t="shared" si="15"/>
        <v>100</v>
      </c>
      <c r="G119" s="39">
        <v>0</v>
      </c>
      <c r="H119" s="40">
        <f t="shared" si="16"/>
        <v>0</v>
      </c>
      <c r="I119" s="39">
        <f t="shared" si="17"/>
        <v>100</v>
      </c>
      <c r="J119" s="42">
        <v>1</v>
      </c>
      <c r="K119" s="23">
        <v>0</v>
      </c>
      <c r="L119" s="43">
        <f t="shared" si="18"/>
        <v>1</v>
      </c>
      <c r="M119" s="23">
        <v>0</v>
      </c>
      <c r="N119" s="43">
        <f t="shared" si="19"/>
        <v>1</v>
      </c>
      <c r="O119" s="128"/>
    </row>
    <row r="120" spans="1:15">
      <c r="A120" s="2">
        <v>11</v>
      </c>
      <c r="B120" s="2" t="s">
        <v>22</v>
      </c>
      <c r="C120" s="38">
        <v>0</v>
      </c>
      <c r="D120" s="39">
        <v>0</v>
      </c>
      <c r="E120" s="40">
        <v>0</v>
      </c>
      <c r="F120" s="41">
        <f t="shared" si="15"/>
        <v>0</v>
      </c>
      <c r="G120" s="39">
        <v>0</v>
      </c>
      <c r="H120" s="40" t="e">
        <f t="shared" si="16"/>
        <v>#DIV/0!</v>
      </c>
      <c r="I120" s="39">
        <f t="shared" si="17"/>
        <v>0</v>
      </c>
      <c r="J120" s="42">
        <v>1</v>
      </c>
      <c r="K120" s="23">
        <v>0</v>
      </c>
      <c r="L120" s="43">
        <f t="shared" si="18"/>
        <v>1</v>
      </c>
      <c r="M120" s="23">
        <v>0</v>
      </c>
      <c r="N120" s="43">
        <f t="shared" si="19"/>
        <v>1</v>
      </c>
      <c r="O120" s="128"/>
    </row>
    <row r="121" spans="1:15">
      <c r="A121" s="2">
        <v>12</v>
      </c>
      <c r="B121" s="2" t="s">
        <v>23</v>
      </c>
      <c r="C121" s="38">
        <v>0</v>
      </c>
      <c r="D121" s="39">
        <v>0</v>
      </c>
      <c r="E121" s="40">
        <v>0</v>
      </c>
      <c r="F121" s="41">
        <f t="shared" si="15"/>
        <v>0</v>
      </c>
      <c r="G121" s="39">
        <v>0</v>
      </c>
      <c r="H121" s="40" t="e">
        <f t="shared" si="16"/>
        <v>#DIV/0!</v>
      </c>
      <c r="I121" s="39">
        <f t="shared" si="17"/>
        <v>0</v>
      </c>
      <c r="J121" s="42">
        <v>0</v>
      </c>
      <c r="K121" s="23">
        <v>0</v>
      </c>
      <c r="L121" s="43">
        <f t="shared" si="18"/>
        <v>0</v>
      </c>
      <c r="M121" s="23">
        <v>0</v>
      </c>
      <c r="N121" s="43">
        <f t="shared" si="19"/>
        <v>0</v>
      </c>
      <c r="O121" s="128"/>
    </row>
    <row r="122" spans="1:15">
      <c r="A122" s="2">
        <v>13</v>
      </c>
      <c r="B122" s="88" t="s">
        <v>24</v>
      </c>
      <c r="C122" s="38">
        <v>40</v>
      </c>
      <c r="D122" s="39">
        <v>0</v>
      </c>
      <c r="E122" s="40">
        <v>0</v>
      </c>
      <c r="F122" s="41">
        <f t="shared" si="15"/>
        <v>40</v>
      </c>
      <c r="G122" s="39">
        <v>40</v>
      </c>
      <c r="H122" s="40">
        <f t="shared" si="16"/>
        <v>100</v>
      </c>
      <c r="I122" s="39">
        <f t="shared" si="17"/>
        <v>0</v>
      </c>
      <c r="J122" s="42">
        <v>1</v>
      </c>
      <c r="K122" s="23">
        <v>0</v>
      </c>
      <c r="L122" s="43">
        <f t="shared" si="18"/>
        <v>1</v>
      </c>
      <c r="M122" s="23">
        <v>0</v>
      </c>
      <c r="N122" s="43">
        <f t="shared" si="19"/>
        <v>1</v>
      </c>
      <c r="O122" s="128"/>
    </row>
    <row r="123" spans="1:15">
      <c r="A123" s="2">
        <v>14</v>
      </c>
      <c r="B123" s="2" t="s">
        <v>25</v>
      </c>
      <c r="C123" s="38">
        <v>0</v>
      </c>
      <c r="D123" s="39">
        <v>0</v>
      </c>
      <c r="E123" s="40">
        <v>0</v>
      </c>
      <c r="F123" s="41">
        <f t="shared" si="15"/>
        <v>0</v>
      </c>
      <c r="G123" s="39">
        <v>0</v>
      </c>
      <c r="H123" s="40" t="e">
        <f t="shared" si="16"/>
        <v>#DIV/0!</v>
      </c>
      <c r="I123" s="39">
        <f t="shared" si="17"/>
        <v>0</v>
      </c>
      <c r="J123" s="42">
        <v>0</v>
      </c>
      <c r="K123" s="23">
        <v>0</v>
      </c>
      <c r="L123" s="43">
        <f t="shared" si="18"/>
        <v>0</v>
      </c>
      <c r="M123" s="23">
        <v>0</v>
      </c>
      <c r="N123" s="43">
        <f t="shared" si="19"/>
        <v>0</v>
      </c>
      <c r="O123" s="128"/>
    </row>
    <row r="124" spans="1:15">
      <c r="A124" s="2">
        <v>15</v>
      </c>
      <c r="B124" s="2" t="s">
        <v>26</v>
      </c>
      <c r="C124" s="38">
        <v>0</v>
      </c>
      <c r="D124" s="39">
        <v>0</v>
      </c>
      <c r="E124" s="40">
        <v>0</v>
      </c>
      <c r="F124" s="41">
        <f t="shared" si="15"/>
        <v>0</v>
      </c>
      <c r="G124" s="39">
        <v>0</v>
      </c>
      <c r="H124" s="40" t="e">
        <f t="shared" si="16"/>
        <v>#DIV/0!</v>
      </c>
      <c r="I124" s="39">
        <f t="shared" si="17"/>
        <v>0</v>
      </c>
      <c r="J124" s="42">
        <v>0</v>
      </c>
      <c r="K124" s="23">
        <v>0</v>
      </c>
      <c r="L124" s="43">
        <f t="shared" si="18"/>
        <v>0</v>
      </c>
      <c r="M124" s="23">
        <v>0</v>
      </c>
      <c r="N124" s="43">
        <f t="shared" si="19"/>
        <v>0</v>
      </c>
      <c r="O124" s="128"/>
    </row>
    <row r="125" spans="1:15">
      <c r="A125" s="2">
        <v>16</v>
      </c>
      <c r="B125" s="2" t="s">
        <v>27</v>
      </c>
      <c r="C125" s="38">
        <v>0</v>
      </c>
      <c r="D125" s="39">
        <v>0</v>
      </c>
      <c r="E125" s="40">
        <v>0</v>
      </c>
      <c r="F125" s="41">
        <f t="shared" si="15"/>
        <v>0</v>
      </c>
      <c r="G125" s="39">
        <v>0</v>
      </c>
      <c r="H125" s="40" t="e">
        <f t="shared" si="16"/>
        <v>#DIV/0!</v>
      </c>
      <c r="I125" s="39">
        <f t="shared" si="17"/>
        <v>0</v>
      </c>
      <c r="J125" s="42">
        <v>0</v>
      </c>
      <c r="K125" s="23">
        <v>0</v>
      </c>
      <c r="L125" s="43">
        <f t="shared" si="18"/>
        <v>0</v>
      </c>
      <c r="M125" s="23">
        <v>0</v>
      </c>
      <c r="N125" s="43">
        <f t="shared" si="19"/>
        <v>0</v>
      </c>
      <c r="O125" s="128"/>
    </row>
    <row r="126" spans="1:15">
      <c r="A126" s="2">
        <v>17</v>
      </c>
      <c r="B126" s="88" t="s">
        <v>28</v>
      </c>
      <c r="C126" s="38">
        <v>0</v>
      </c>
      <c r="D126" s="39">
        <v>0</v>
      </c>
      <c r="E126" s="40">
        <v>0</v>
      </c>
      <c r="F126" s="41">
        <f t="shared" si="15"/>
        <v>0</v>
      </c>
      <c r="G126" s="39">
        <v>0</v>
      </c>
      <c r="H126" s="40" t="e">
        <f t="shared" si="16"/>
        <v>#DIV/0!</v>
      </c>
      <c r="I126" s="39">
        <f t="shared" si="17"/>
        <v>0</v>
      </c>
      <c r="J126" s="42">
        <v>0</v>
      </c>
      <c r="K126" s="23">
        <v>0</v>
      </c>
      <c r="L126" s="43">
        <f t="shared" si="18"/>
        <v>0</v>
      </c>
      <c r="M126" s="23">
        <v>0</v>
      </c>
      <c r="N126" s="43">
        <f t="shared" si="19"/>
        <v>0</v>
      </c>
      <c r="O126" s="128"/>
    </row>
    <row r="127" spans="1:15">
      <c r="A127" s="2">
        <v>18</v>
      </c>
      <c r="B127" s="2" t="s">
        <v>29</v>
      </c>
      <c r="C127" s="38">
        <v>0</v>
      </c>
      <c r="D127" s="39">
        <v>0</v>
      </c>
      <c r="E127" s="40">
        <v>0</v>
      </c>
      <c r="F127" s="41">
        <f t="shared" si="15"/>
        <v>0</v>
      </c>
      <c r="G127" s="39">
        <v>0</v>
      </c>
      <c r="H127" s="40" t="e">
        <f t="shared" si="16"/>
        <v>#DIV/0!</v>
      </c>
      <c r="I127" s="39">
        <f t="shared" si="17"/>
        <v>0</v>
      </c>
      <c r="J127" s="42">
        <v>0</v>
      </c>
      <c r="K127" s="23">
        <v>0</v>
      </c>
      <c r="L127" s="43">
        <f t="shared" si="18"/>
        <v>0</v>
      </c>
      <c r="M127" s="23">
        <v>0</v>
      </c>
      <c r="N127" s="43">
        <f t="shared" si="19"/>
        <v>0</v>
      </c>
      <c r="O127" s="128"/>
    </row>
    <row r="128" spans="1:15">
      <c r="A128" s="2">
        <v>19</v>
      </c>
      <c r="B128" s="2" t="s">
        <v>30</v>
      </c>
      <c r="C128" s="38">
        <v>0</v>
      </c>
      <c r="D128" s="39">
        <v>0</v>
      </c>
      <c r="E128" s="40">
        <v>0</v>
      </c>
      <c r="F128" s="41">
        <f t="shared" si="15"/>
        <v>0</v>
      </c>
      <c r="G128" s="39">
        <v>0</v>
      </c>
      <c r="H128" s="40" t="e">
        <f t="shared" si="16"/>
        <v>#DIV/0!</v>
      </c>
      <c r="I128" s="39">
        <f t="shared" si="17"/>
        <v>0</v>
      </c>
      <c r="J128" s="42">
        <v>0</v>
      </c>
      <c r="K128" s="23">
        <v>0</v>
      </c>
      <c r="L128" s="43">
        <f t="shared" si="18"/>
        <v>0</v>
      </c>
      <c r="M128" s="23">
        <v>0</v>
      </c>
      <c r="N128" s="43">
        <f t="shared" si="19"/>
        <v>0</v>
      </c>
      <c r="O128" s="128"/>
    </row>
    <row r="129" spans="1:15">
      <c r="A129" s="2">
        <v>20</v>
      </c>
      <c r="B129" s="88" t="s">
        <v>31</v>
      </c>
      <c r="C129" s="38">
        <v>0</v>
      </c>
      <c r="D129" s="39">
        <v>100</v>
      </c>
      <c r="E129" s="40">
        <v>0</v>
      </c>
      <c r="F129" s="41">
        <f t="shared" si="15"/>
        <v>100</v>
      </c>
      <c r="G129" s="39">
        <v>0</v>
      </c>
      <c r="H129" s="40">
        <f t="shared" si="16"/>
        <v>0</v>
      </c>
      <c r="I129" s="39">
        <f t="shared" si="17"/>
        <v>100</v>
      </c>
      <c r="J129" s="42">
        <v>0</v>
      </c>
      <c r="K129" s="23">
        <v>0</v>
      </c>
      <c r="L129" s="43">
        <f t="shared" si="18"/>
        <v>0</v>
      </c>
      <c r="M129" s="23">
        <v>0</v>
      </c>
      <c r="N129" s="43">
        <f t="shared" si="19"/>
        <v>0</v>
      </c>
      <c r="O129" s="128"/>
    </row>
    <row r="130" spans="1:15">
      <c r="A130" s="2">
        <v>21</v>
      </c>
      <c r="B130" s="2" t="s">
        <v>32</v>
      </c>
      <c r="C130" s="38">
        <v>10</v>
      </c>
      <c r="D130" s="39">
        <v>0</v>
      </c>
      <c r="E130" s="40">
        <v>0</v>
      </c>
      <c r="F130" s="41">
        <f t="shared" si="15"/>
        <v>10</v>
      </c>
      <c r="G130" s="39">
        <v>6</v>
      </c>
      <c r="H130" s="40">
        <f t="shared" si="16"/>
        <v>60</v>
      </c>
      <c r="I130" s="39">
        <f t="shared" si="17"/>
        <v>4</v>
      </c>
      <c r="J130" s="42">
        <v>1</v>
      </c>
      <c r="K130" s="23">
        <v>0</v>
      </c>
      <c r="L130" s="43">
        <f t="shared" si="18"/>
        <v>1</v>
      </c>
      <c r="M130" s="23">
        <v>0</v>
      </c>
      <c r="N130" s="43">
        <f t="shared" si="19"/>
        <v>1</v>
      </c>
      <c r="O130" s="128"/>
    </row>
    <row r="131" spans="1:15">
      <c r="A131" s="2">
        <v>22</v>
      </c>
      <c r="B131" s="88" t="s">
        <v>33</v>
      </c>
      <c r="C131" s="38">
        <v>0</v>
      </c>
      <c r="D131" s="39">
        <v>100</v>
      </c>
      <c r="E131" s="40">
        <v>0</v>
      </c>
      <c r="F131" s="41">
        <f t="shared" si="15"/>
        <v>100</v>
      </c>
      <c r="G131" s="39">
        <v>0</v>
      </c>
      <c r="H131" s="40">
        <f t="shared" si="16"/>
        <v>0</v>
      </c>
      <c r="I131" s="39">
        <f t="shared" si="17"/>
        <v>100</v>
      </c>
      <c r="J131" s="42">
        <v>1</v>
      </c>
      <c r="K131" s="23">
        <v>0</v>
      </c>
      <c r="L131" s="43">
        <f t="shared" si="18"/>
        <v>1</v>
      </c>
      <c r="M131" s="23">
        <v>0</v>
      </c>
      <c r="N131" s="43">
        <f t="shared" si="19"/>
        <v>1</v>
      </c>
      <c r="O131" s="128"/>
    </row>
    <row r="132" spans="1:15">
      <c r="A132" s="2">
        <v>23</v>
      </c>
      <c r="B132" s="88" t="s">
        <v>34</v>
      </c>
      <c r="C132" s="38">
        <v>100</v>
      </c>
      <c r="D132" s="39">
        <v>0</v>
      </c>
      <c r="E132" s="40">
        <v>0</v>
      </c>
      <c r="F132" s="41">
        <f t="shared" si="15"/>
        <v>100</v>
      </c>
      <c r="G132" s="39">
        <v>0</v>
      </c>
      <c r="H132" s="40">
        <f t="shared" si="16"/>
        <v>0</v>
      </c>
      <c r="I132" s="39">
        <f t="shared" si="17"/>
        <v>100</v>
      </c>
      <c r="J132" s="42">
        <v>1</v>
      </c>
      <c r="K132" s="23">
        <v>0</v>
      </c>
      <c r="L132" s="43">
        <f t="shared" si="18"/>
        <v>1</v>
      </c>
      <c r="M132" s="23">
        <v>0</v>
      </c>
      <c r="N132" s="43">
        <f t="shared" si="19"/>
        <v>1</v>
      </c>
      <c r="O132" s="128"/>
    </row>
    <row r="133" spans="1:15">
      <c r="A133" s="2">
        <v>24</v>
      </c>
      <c r="B133" s="88" t="s">
        <v>36</v>
      </c>
      <c r="C133" s="38">
        <v>100</v>
      </c>
      <c r="D133" s="39">
        <v>0</v>
      </c>
      <c r="E133" s="40">
        <v>0</v>
      </c>
      <c r="F133" s="41">
        <f t="shared" si="15"/>
        <v>100</v>
      </c>
      <c r="G133" s="39">
        <v>0</v>
      </c>
      <c r="H133" s="40">
        <f t="shared" si="16"/>
        <v>0</v>
      </c>
      <c r="I133" s="39">
        <f t="shared" si="17"/>
        <v>100</v>
      </c>
      <c r="J133" s="42">
        <v>1</v>
      </c>
      <c r="K133" s="23">
        <v>0</v>
      </c>
      <c r="L133" s="43">
        <f t="shared" si="18"/>
        <v>1</v>
      </c>
      <c r="M133" s="23">
        <v>0</v>
      </c>
      <c r="N133" s="43">
        <f t="shared" si="19"/>
        <v>1</v>
      </c>
      <c r="O133" s="128"/>
    </row>
    <row r="134" spans="1:15">
      <c r="A134" s="2">
        <v>25</v>
      </c>
      <c r="B134" s="2" t="s">
        <v>35</v>
      </c>
      <c r="C134" s="38">
        <v>100</v>
      </c>
      <c r="D134" s="39">
        <v>0</v>
      </c>
      <c r="E134" s="40">
        <v>0</v>
      </c>
      <c r="F134" s="41">
        <f t="shared" si="15"/>
        <v>100</v>
      </c>
      <c r="G134" s="39">
        <v>0</v>
      </c>
      <c r="H134" s="40">
        <f t="shared" si="16"/>
        <v>0</v>
      </c>
      <c r="I134" s="39">
        <f t="shared" si="17"/>
        <v>100</v>
      </c>
      <c r="J134" s="42">
        <v>1</v>
      </c>
      <c r="K134" s="23">
        <v>0</v>
      </c>
      <c r="L134" s="43">
        <f t="shared" si="18"/>
        <v>1</v>
      </c>
      <c r="M134" s="23">
        <v>0</v>
      </c>
      <c r="N134" s="43">
        <f t="shared" si="19"/>
        <v>1</v>
      </c>
      <c r="O134" s="128"/>
    </row>
    <row r="135" spans="1:15">
      <c r="A135" s="2">
        <v>26</v>
      </c>
      <c r="B135" s="2" t="s">
        <v>37</v>
      </c>
      <c r="C135" s="38">
        <v>0</v>
      </c>
      <c r="D135" s="39">
        <v>100</v>
      </c>
      <c r="E135" s="40">
        <v>0</v>
      </c>
      <c r="F135" s="41">
        <f t="shared" si="15"/>
        <v>100</v>
      </c>
      <c r="G135" s="39">
        <v>0</v>
      </c>
      <c r="H135" s="40">
        <f t="shared" si="16"/>
        <v>0</v>
      </c>
      <c r="I135" s="39">
        <f t="shared" si="17"/>
        <v>100</v>
      </c>
      <c r="J135" s="42">
        <v>0</v>
      </c>
      <c r="K135" s="23">
        <v>0</v>
      </c>
      <c r="L135" s="43">
        <f t="shared" si="18"/>
        <v>0</v>
      </c>
      <c r="M135" s="23">
        <v>0</v>
      </c>
      <c r="N135" s="43">
        <f t="shared" si="19"/>
        <v>0</v>
      </c>
      <c r="O135" s="128"/>
    </row>
    <row r="136" spans="1:15">
      <c r="A136" s="2">
        <v>27</v>
      </c>
      <c r="B136" s="2" t="s">
        <v>38</v>
      </c>
      <c r="C136" s="38">
        <v>50</v>
      </c>
      <c r="D136" s="39">
        <v>0</v>
      </c>
      <c r="E136" s="40">
        <v>0</v>
      </c>
      <c r="F136" s="41">
        <f t="shared" si="15"/>
        <v>50</v>
      </c>
      <c r="G136" s="39">
        <v>4.95</v>
      </c>
      <c r="H136" s="40">
        <f t="shared" si="16"/>
        <v>9.9</v>
      </c>
      <c r="I136" s="39">
        <f t="shared" si="17"/>
        <v>45.05</v>
      </c>
      <c r="J136" s="42">
        <v>1</v>
      </c>
      <c r="K136" s="23">
        <v>0</v>
      </c>
      <c r="L136" s="43">
        <f t="shared" si="18"/>
        <v>1</v>
      </c>
      <c r="M136" s="23">
        <v>0</v>
      </c>
      <c r="N136" s="43">
        <f t="shared" si="19"/>
        <v>1</v>
      </c>
      <c r="O136" s="128"/>
    </row>
    <row r="137" spans="1:15">
      <c r="A137" s="2">
        <v>28</v>
      </c>
      <c r="B137" s="2" t="s">
        <v>39</v>
      </c>
      <c r="C137" s="38">
        <v>0</v>
      </c>
      <c r="D137" s="39">
        <v>0</v>
      </c>
      <c r="E137" s="40">
        <v>0</v>
      </c>
      <c r="F137" s="41">
        <f t="shared" si="15"/>
        <v>0</v>
      </c>
      <c r="G137" s="39">
        <v>0</v>
      </c>
      <c r="H137" s="40" t="e">
        <f t="shared" si="16"/>
        <v>#DIV/0!</v>
      </c>
      <c r="I137" s="39">
        <f t="shared" si="17"/>
        <v>0</v>
      </c>
      <c r="J137" s="42">
        <v>1</v>
      </c>
      <c r="K137" s="23">
        <v>0</v>
      </c>
      <c r="L137" s="43">
        <f t="shared" si="18"/>
        <v>1</v>
      </c>
      <c r="M137" s="23">
        <v>0</v>
      </c>
      <c r="N137" s="43">
        <f t="shared" si="19"/>
        <v>1</v>
      </c>
      <c r="O137" s="128"/>
    </row>
    <row r="138" spans="1:15">
      <c r="A138" s="2">
        <v>29</v>
      </c>
      <c r="B138" s="2" t="s">
        <v>40</v>
      </c>
      <c r="C138" s="38">
        <v>0</v>
      </c>
      <c r="D138" s="39">
        <v>0</v>
      </c>
      <c r="E138" s="40">
        <v>0</v>
      </c>
      <c r="F138" s="41">
        <f t="shared" si="15"/>
        <v>0</v>
      </c>
      <c r="G138" s="39">
        <v>0</v>
      </c>
      <c r="H138" s="40" t="e">
        <f t="shared" si="16"/>
        <v>#DIV/0!</v>
      </c>
      <c r="I138" s="39">
        <f t="shared" si="17"/>
        <v>0</v>
      </c>
      <c r="J138" s="42">
        <v>0</v>
      </c>
      <c r="K138" s="23">
        <v>0</v>
      </c>
      <c r="L138" s="43">
        <f t="shared" si="18"/>
        <v>0</v>
      </c>
      <c r="M138" s="23">
        <v>0</v>
      </c>
      <c r="N138" s="43">
        <f t="shared" si="19"/>
        <v>0</v>
      </c>
      <c r="O138" s="128"/>
    </row>
    <row r="139" spans="1:15">
      <c r="A139" s="2">
        <v>30</v>
      </c>
      <c r="B139" s="2" t="s">
        <v>41</v>
      </c>
      <c r="C139" s="38">
        <v>0</v>
      </c>
      <c r="D139" s="39">
        <v>100</v>
      </c>
      <c r="E139" s="40">
        <v>0</v>
      </c>
      <c r="F139" s="41">
        <f t="shared" si="15"/>
        <v>100</v>
      </c>
      <c r="G139" s="39">
        <v>0</v>
      </c>
      <c r="H139" s="40">
        <f t="shared" si="16"/>
        <v>0</v>
      </c>
      <c r="I139" s="39">
        <f t="shared" si="17"/>
        <v>100</v>
      </c>
      <c r="J139" s="42">
        <v>0</v>
      </c>
      <c r="K139" s="23">
        <v>0</v>
      </c>
      <c r="L139" s="43">
        <f t="shared" si="18"/>
        <v>0</v>
      </c>
      <c r="M139" s="23">
        <v>0</v>
      </c>
      <c r="N139" s="43">
        <f t="shared" si="19"/>
        <v>0</v>
      </c>
      <c r="O139" s="128"/>
    </row>
    <row r="140" spans="1:15">
      <c r="A140" s="8"/>
      <c r="B140" s="9" t="s">
        <v>42</v>
      </c>
      <c r="C140" s="44">
        <v>970</v>
      </c>
      <c r="D140" s="44">
        <f>SUM(D110:D139)</f>
        <v>400</v>
      </c>
      <c r="E140" s="44">
        <f>SUM(E110:E139)</f>
        <v>0</v>
      </c>
      <c r="F140" s="41">
        <f t="shared" si="15"/>
        <v>1370</v>
      </c>
      <c r="G140" s="44">
        <f>SUM(G110:G139)</f>
        <v>126.45</v>
      </c>
      <c r="H140" s="40">
        <f t="shared" si="16"/>
        <v>9.2299270072992705</v>
      </c>
      <c r="I140" s="39">
        <f t="shared" si="17"/>
        <v>1243.55</v>
      </c>
      <c r="J140" s="45">
        <v>15</v>
      </c>
      <c r="K140" s="45">
        <f>SUM(K110:K139)</f>
        <v>0</v>
      </c>
      <c r="L140" s="132">
        <f t="shared" si="18"/>
        <v>15</v>
      </c>
      <c r="M140" s="45">
        <f>SUM(M110:M139)</f>
        <v>0</v>
      </c>
      <c r="N140" s="132">
        <f t="shared" si="19"/>
        <v>15</v>
      </c>
      <c r="O140" s="29"/>
    </row>
    <row r="141" spans="1:15" ht="33.75" customHeight="1">
      <c r="A141" s="258" t="s">
        <v>106</v>
      </c>
      <c r="B141" s="258"/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9"/>
    </row>
    <row r="142" spans="1:15">
      <c r="A142" s="245" t="s">
        <v>0</v>
      </c>
      <c r="B142" s="245" t="s">
        <v>1</v>
      </c>
      <c r="C142" s="260" t="s">
        <v>4</v>
      </c>
      <c r="D142" s="261"/>
      <c r="E142" s="261"/>
      <c r="F142" s="261"/>
      <c r="G142" s="261"/>
      <c r="H142" s="261"/>
      <c r="I142" s="262"/>
      <c r="J142" s="260" t="s">
        <v>5</v>
      </c>
      <c r="K142" s="261"/>
      <c r="L142" s="261"/>
      <c r="M142" s="261"/>
      <c r="N142" s="261"/>
      <c r="O142" s="262"/>
    </row>
    <row r="143" spans="1:15" ht="51">
      <c r="A143" s="245"/>
      <c r="B143" s="245"/>
      <c r="C143" s="134" t="s">
        <v>71</v>
      </c>
      <c r="D143" s="134" t="s">
        <v>50</v>
      </c>
      <c r="E143" s="134" t="s">
        <v>6</v>
      </c>
      <c r="F143" s="134" t="s">
        <v>7</v>
      </c>
      <c r="G143" s="134" t="s">
        <v>8</v>
      </c>
      <c r="H143" s="134" t="s">
        <v>9</v>
      </c>
      <c r="I143" s="134" t="s">
        <v>10</v>
      </c>
      <c r="J143" s="134" t="s">
        <v>58</v>
      </c>
      <c r="K143" s="134" t="s">
        <v>72</v>
      </c>
      <c r="L143" s="134" t="s">
        <v>59</v>
      </c>
      <c r="M143" s="134" t="s">
        <v>11</v>
      </c>
      <c r="N143" s="134" t="s">
        <v>12</v>
      </c>
      <c r="O143" s="71" t="s">
        <v>47</v>
      </c>
    </row>
    <row r="144" spans="1:15">
      <c r="A144" s="23">
        <v>1</v>
      </c>
      <c r="B144" s="23">
        <v>2</v>
      </c>
      <c r="C144" s="23">
        <v>3</v>
      </c>
      <c r="D144" s="23">
        <v>4</v>
      </c>
      <c r="E144" s="23">
        <v>5</v>
      </c>
      <c r="F144" s="23">
        <v>6</v>
      </c>
      <c r="G144" s="23">
        <v>7</v>
      </c>
      <c r="H144" s="23">
        <v>8</v>
      </c>
      <c r="I144" s="23">
        <v>9</v>
      </c>
      <c r="J144" s="23">
        <v>10</v>
      </c>
      <c r="K144" s="23">
        <v>11</v>
      </c>
      <c r="L144" s="23">
        <v>12</v>
      </c>
      <c r="M144" s="23">
        <v>13</v>
      </c>
      <c r="N144" s="23">
        <v>14</v>
      </c>
      <c r="O144" s="23">
        <v>15</v>
      </c>
    </row>
    <row r="145" spans="1:15">
      <c r="A145" s="2">
        <v>1</v>
      </c>
      <c r="B145" s="88" t="s">
        <v>13</v>
      </c>
      <c r="C145" s="38">
        <v>100</v>
      </c>
      <c r="D145" s="39">
        <v>0</v>
      </c>
      <c r="E145" s="40">
        <v>0</v>
      </c>
      <c r="F145" s="41">
        <f t="shared" ref="F145:F175" si="20">SUM(C145:E145)</f>
        <v>100</v>
      </c>
      <c r="G145" s="39">
        <v>65.5</v>
      </c>
      <c r="H145" s="40">
        <f t="shared" ref="H145:H175" si="21">G145/F145*100</f>
        <v>65.5</v>
      </c>
      <c r="I145" s="39">
        <f t="shared" ref="I145:I175" si="22">F145-G145</f>
        <v>34.5</v>
      </c>
      <c r="J145" s="42">
        <v>1</v>
      </c>
      <c r="K145" s="23">
        <v>0</v>
      </c>
      <c r="L145" s="43">
        <f t="shared" ref="L145:L175" si="23">SUM(J145:K145)</f>
        <v>1</v>
      </c>
      <c r="M145" s="23">
        <v>0</v>
      </c>
      <c r="N145" s="43">
        <f t="shared" ref="N145:N175" si="24">L145-M145</f>
        <v>1</v>
      </c>
      <c r="O145" s="135"/>
    </row>
    <row r="146" spans="1:15">
      <c r="A146" s="2">
        <v>2</v>
      </c>
      <c r="B146" s="2" t="s">
        <v>14</v>
      </c>
      <c r="C146" s="38">
        <v>100</v>
      </c>
      <c r="D146" s="39">
        <v>0</v>
      </c>
      <c r="E146" s="112">
        <v>0</v>
      </c>
      <c r="F146" s="41">
        <f t="shared" si="20"/>
        <v>100</v>
      </c>
      <c r="G146" s="39">
        <v>0</v>
      </c>
      <c r="H146" s="40">
        <f t="shared" si="21"/>
        <v>0</v>
      </c>
      <c r="I146" s="39">
        <f t="shared" si="22"/>
        <v>100</v>
      </c>
      <c r="J146" s="42">
        <v>1</v>
      </c>
      <c r="K146" s="23">
        <v>0</v>
      </c>
      <c r="L146" s="43">
        <f t="shared" si="23"/>
        <v>1</v>
      </c>
      <c r="M146" s="23">
        <v>0</v>
      </c>
      <c r="N146" s="43">
        <f t="shared" si="24"/>
        <v>1</v>
      </c>
      <c r="O146" s="135"/>
    </row>
    <row r="147" spans="1:15">
      <c r="A147" s="2">
        <v>3</v>
      </c>
      <c r="B147" s="2" t="s">
        <v>15</v>
      </c>
      <c r="C147" s="38">
        <v>0</v>
      </c>
      <c r="D147" s="39">
        <v>0</v>
      </c>
      <c r="E147" s="40">
        <v>0</v>
      </c>
      <c r="F147" s="41">
        <f t="shared" si="20"/>
        <v>0</v>
      </c>
      <c r="G147" s="39">
        <v>0</v>
      </c>
      <c r="H147" s="40" t="e">
        <f t="shared" si="21"/>
        <v>#DIV/0!</v>
      </c>
      <c r="I147" s="39">
        <f t="shared" si="22"/>
        <v>0</v>
      </c>
      <c r="J147" s="42">
        <v>0</v>
      </c>
      <c r="K147" s="23">
        <v>0</v>
      </c>
      <c r="L147" s="43">
        <f t="shared" si="23"/>
        <v>0</v>
      </c>
      <c r="M147" s="23">
        <v>0</v>
      </c>
      <c r="N147" s="43">
        <f t="shared" si="24"/>
        <v>0</v>
      </c>
      <c r="O147" s="135"/>
    </row>
    <row r="148" spans="1:15">
      <c r="A148" s="2">
        <v>4</v>
      </c>
      <c r="B148" s="2" t="s">
        <v>16</v>
      </c>
      <c r="C148" s="38">
        <v>0</v>
      </c>
      <c r="D148" s="39">
        <v>0</v>
      </c>
      <c r="E148" s="40">
        <v>0</v>
      </c>
      <c r="F148" s="41">
        <f t="shared" si="20"/>
        <v>0</v>
      </c>
      <c r="G148" s="39">
        <v>0</v>
      </c>
      <c r="H148" s="40" t="e">
        <f t="shared" si="21"/>
        <v>#DIV/0!</v>
      </c>
      <c r="I148" s="39">
        <f t="shared" si="22"/>
        <v>0</v>
      </c>
      <c r="J148" s="42">
        <v>0</v>
      </c>
      <c r="K148" s="23">
        <v>0</v>
      </c>
      <c r="L148" s="43">
        <f t="shared" si="23"/>
        <v>0</v>
      </c>
      <c r="M148" s="23">
        <v>0</v>
      </c>
      <c r="N148" s="43">
        <f t="shared" si="24"/>
        <v>0</v>
      </c>
      <c r="O148" s="135"/>
    </row>
    <row r="149" spans="1:15">
      <c r="A149" s="2">
        <v>5</v>
      </c>
      <c r="B149" s="88" t="s">
        <v>80</v>
      </c>
      <c r="C149" s="38">
        <v>100</v>
      </c>
      <c r="D149" s="39">
        <v>0</v>
      </c>
      <c r="E149" s="111">
        <v>0</v>
      </c>
      <c r="F149" s="41">
        <f t="shared" si="20"/>
        <v>100</v>
      </c>
      <c r="G149" s="39">
        <v>0</v>
      </c>
      <c r="H149" s="40">
        <f t="shared" si="21"/>
        <v>0</v>
      </c>
      <c r="I149" s="39">
        <f t="shared" si="22"/>
        <v>100</v>
      </c>
      <c r="J149" s="42">
        <v>1</v>
      </c>
      <c r="K149" s="23">
        <v>0</v>
      </c>
      <c r="L149" s="43">
        <f t="shared" si="23"/>
        <v>1</v>
      </c>
      <c r="M149" s="23">
        <v>0</v>
      </c>
      <c r="N149" s="43">
        <f t="shared" si="24"/>
        <v>1</v>
      </c>
      <c r="O149" s="135"/>
    </row>
    <row r="150" spans="1:15">
      <c r="A150" s="2">
        <v>6</v>
      </c>
      <c r="B150" s="2" t="s">
        <v>17</v>
      </c>
      <c r="C150" s="38">
        <v>0</v>
      </c>
      <c r="D150" s="39">
        <v>0</v>
      </c>
      <c r="E150" s="40">
        <v>0</v>
      </c>
      <c r="F150" s="41">
        <f t="shared" si="20"/>
        <v>0</v>
      </c>
      <c r="G150" s="39">
        <v>0</v>
      </c>
      <c r="H150" s="40" t="e">
        <f t="shared" si="21"/>
        <v>#DIV/0!</v>
      </c>
      <c r="I150" s="39">
        <f t="shared" si="22"/>
        <v>0</v>
      </c>
      <c r="J150" s="42">
        <v>0</v>
      </c>
      <c r="K150" s="23">
        <v>0</v>
      </c>
      <c r="L150" s="43">
        <f t="shared" si="23"/>
        <v>0</v>
      </c>
      <c r="M150" s="23">
        <v>0</v>
      </c>
      <c r="N150" s="43">
        <f t="shared" si="24"/>
        <v>0</v>
      </c>
      <c r="O150" s="135"/>
    </row>
    <row r="151" spans="1:15">
      <c r="A151" s="2">
        <v>7</v>
      </c>
      <c r="B151" s="2" t="s">
        <v>18</v>
      </c>
      <c r="C151" s="38">
        <v>100</v>
      </c>
      <c r="D151" s="39">
        <v>0</v>
      </c>
      <c r="E151" s="40">
        <v>0</v>
      </c>
      <c r="F151" s="41">
        <f t="shared" si="20"/>
        <v>100</v>
      </c>
      <c r="G151" s="39">
        <v>0</v>
      </c>
      <c r="H151" s="40">
        <f t="shared" si="21"/>
        <v>0</v>
      </c>
      <c r="I151" s="39">
        <f t="shared" si="22"/>
        <v>100</v>
      </c>
      <c r="J151" s="42">
        <v>1</v>
      </c>
      <c r="K151" s="23">
        <v>0</v>
      </c>
      <c r="L151" s="43">
        <f t="shared" si="23"/>
        <v>1</v>
      </c>
      <c r="M151" s="23">
        <v>0</v>
      </c>
      <c r="N151" s="43">
        <f t="shared" si="24"/>
        <v>1</v>
      </c>
      <c r="O151" s="135"/>
    </row>
    <row r="152" spans="1:15">
      <c r="A152" s="2">
        <v>8</v>
      </c>
      <c r="B152" s="2" t="s">
        <v>19</v>
      </c>
      <c r="C152" s="38">
        <v>0</v>
      </c>
      <c r="D152" s="39">
        <v>0</v>
      </c>
      <c r="E152" s="40">
        <v>0</v>
      </c>
      <c r="F152" s="41">
        <f t="shared" si="20"/>
        <v>0</v>
      </c>
      <c r="G152" s="39">
        <v>0</v>
      </c>
      <c r="H152" s="40" t="e">
        <f t="shared" si="21"/>
        <v>#DIV/0!</v>
      </c>
      <c r="I152" s="39">
        <f t="shared" si="22"/>
        <v>0</v>
      </c>
      <c r="J152" s="42">
        <v>0</v>
      </c>
      <c r="K152" s="23">
        <v>0</v>
      </c>
      <c r="L152" s="43">
        <f t="shared" si="23"/>
        <v>0</v>
      </c>
      <c r="M152" s="23">
        <v>0</v>
      </c>
      <c r="N152" s="43">
        <f t="shared" si="24"/>
        <v>0</v>
      </c>
      <c r="O152" s="135"/>
    </row>
    <row r="153" spans="1:15">
      <c r="A153" s="2">
        <v>9</v>
      </c>
      <c r="B153" s="2" t="s">
        <v>20</v>
      </c>
      <c r="C153" s="38">
        <v>70</v>
      </c>
      <c r="D153" s="39">
        <v>0</v>
      </c>
      <c r="E153" s="40">
        <v>0</v>
      </c>
      <c r="F153" s="41">
        <f t="shared" si="20"/>
        <v>70</v>
      </c>
      <c r="G153" s="39">
        <v>20</v>
      </c>
      <c r="H153" s="40">
        <f t="shared" si="21"/>
        <v>28.571428571428569</v>
      </c>
      <c r="I153" s="39">
        <f t="shared" si="22"/>
        <v>50</v>
      </c>
      <c r="J153" s="42">
        <v>1</v>
      </c>
      <c r="K153" s="23">
        <v>0</v>
      </c>
      <c r="L153" s="43">
        <f t="shared" si="23"/>
        <v>1</v>
      </c>
      <c r="M153" s="23">
        <v>0</v>
      </c>
      <c r="N153" s="43">
        <f t="shared" si="24"/>
        <v>1</v>
      </c>
      <c r="O153" s="135"/>
    </row>
    <row r="154" spans="1:15">
      <c r="A154" s="2">
        <v>10</v>
      </c>
      <c r="B154" s="88" t="s">
        <v>21</v>
      </c>
      <c r="C154" s="38">
        <v>100</v>
      </c>
      <c r="D154" s="39">
        <v>0</v>
      </c>
      <c r="E154" s="40">
        <v>0</v>
      </c>
      <c r="F154" s="41">
        <f t="shared" si="20"/>
        <v>100</v>
      </c>
      <c r="G154" s="39">
        <v>0</v>
      </c>
      <c r="H154" s="40">
        <f t="shared" si="21"/>
        <v>0</v>
      </c>
      <c r="I154" s="39">
        <f t="shared" si="22"/>
        <v>100</v>
      </c>
      <c r="J154" s="42">
        <v>1</v>
      </c>
      <c r="K154" s="23">
        <v>0</v>
      </c>
      <c r="L154" s="43">
        <f t="shared" si="23"/>
        <v>1</v>
      </c>
      <c r="M154" s="23">
        <v>0</v>
      </c>
      <c r="N154" s="43">
        <f t="shared" si="24"/>
        <v>1</v>
      </c>
      <c r="O154" s="135"/>
    </row>
    <row r="155" spans="1:15">
      <c r="A155" s="2">
        <v>11</v>
      </c>
      <c r="B155" s="2" t="s">
        <v>22</v>
      </c>
      <c r="C155" s="38">
        <v>0</v>
      </c>
      <c r="D155" s="39">
        <v>0</v>
      </c>
      <c r="E155" s="40">
        <v>0</v>
      </c>
      <c r="F155" s="41">
        <f t="shared" si="20"/>
        <v>0</v>
      </c>
      <c r="G155" s="39">
        <v>0</v>
      </c>
      <c r="H155" s="40" t="e">
        <f t="shared" si="21"/>
        <v>#DIV/0!</v>
      </c>
      <c r="I155" s="39">
        <f t="shared" si="22"/>
        <v>0</v>
      </c>
      <c r="J155" s="42">
        <v>1</v>
      </c>
      <c r="K155" s="23">
        <v>0</v>
      </c>
      <c r="L155" s="43">
        <f t="shared" si="23"/>
        <v>1</v>
      </c>
      <c r="M155" s="23">
        <v>0</v>
      </c>
      <c r="N155" s="43">
        <f t="shared" si="24"/>
        <v>1</v>
      </c>
      <c r="O155" s="135"/>
    </row>
    <row r="156" spans="1:15">
      <c r="A156" s="2">
        <v>12</v>
      </c>
      <c r="B156" s="2" t="s">
        <v>23</v>
      </c>
      <c r="C156" s="38">
        <v>0</v>
      </c>
      <c r="D156" s="39">
        <v>0</v>
      </c>
      <c r="E156" s="40">
        <v>0</v>
      </c>
      <c r="F156" s="41">
        <f t="shared" si="20"/>
        <v>0</v>
      </c>
      <c r="G156" s="39">
        <v>0</v>
      </c>
      <c r="H156" s="40" t="e">
        <f t="shared" si="21"/>
        <v>#DIV/0!</v>
      </c>
      <c r="I156" s="39">
        <f t="shared" si="22"/>
        <v>0</v>
      </c>
      <c r="J156" s="42">
        <v>0</v>
      </c>
      <c r="K156" s="23">
        <v>0</v>
      </c>
      <c r="L156" s="43">
        <f t="shared" si="23"/>
        <v>0</v>
      </c>
      <c r="M156" s="23">
        <v>0</v>
      </c>
      <c r="N156" s="43">
        <f t="shared" si="24"/>
        <v>0</v>
      </c>
      <c r="O156" s="135"/>
    </row>
    <row r="157" spans="1:15">
      <c r="A157" s="2">
        <v>13</v>
      </c>
      <c r="B157" s="88" t="s">
        <v>24</v>
      </c>
      <c r="C157" s="38">
        <v>40</v>
      </c>
      <c r="D157" s="39">
        <v>0</v>
      </c>
      <c r="E157" s="40">
        <v>0</v>
      </c>
      <c r="F157" s="41">
        <f t="shared" si="20"/>
        <v>40</v>
      </c>
      <c r="G157" s="39">
        <v>40</v>
      </c>
      <c r="H157" s="40">
        <f t="shared" si="21"/>
        <v>100</v>
      </c>
      <c r="I157" s="39">
        <f t="shared" si="22"/>
        <v>0</v>
      </c>
      <c r="J157" s="42">
        <v>1</v>
      </c>
      <c r="K157" s="23">
        <v>0</v>
      </c>
      <c r="L157" s="43">
        <f t="shared" si="23"/>
        <v>1</v>
      </c>
      <c r="M157" s="23">
        <v>0</v>
      </c>
      <c r="N157" s="43">
        <f t="shared" si="24"/>
        <v>1</v>
      </c>
      <c r="O157" s="135"/>
    </row>
    <row r="158" spans="1:15">
      <c r="A158" s="2">
        <v>14</v>
      </c>
      <c r="B158" s="2" t="s">
        <v>25</v>
      </c>
      <c r="C158" s="38">
        <v>0</v>
      </c>
      <c r="D158" s="39">
        <v>0</v>
      </c>
      <c r="E158" s="40">
        <v>0</v>
      </c>
      <c r="F158" s="41">
        <f t="shared" si="20"/>
        <v>0</v>
      </c>
      <c r="G158" s="39">
        <v>0</v>
      </c>
      <c r="H158" s="40" t="e">
        <f t="shared" si="21"/>
        <v>#DIV/0!</v>
      </c>
      <c r="I158" s="39">
        <f t="shared" si="22"/>
        <v>0</v>
      </c>
      <c r="J158" s="42">
        <v>0</v>
      </c>
      <c r="K158" s="23">
        <v>0</v>
      </c>
      <c r="L158" s="43">
        <f t="shared" si="23"/>
        <v>0</v>
      </c>
      <c r="M158" s="23">
        <v>0</v>
      </c>
      <c r="N158" s="43">
        <f t="shared" si="24"/>
        <v>0</v>
      </c>
      <c r="O158" s="135"/>
    </row>
    <row r="159" spans="1:15">
      <c r="A159" s="2">
        <v>15</v>
      </c>
      <c r="B159" s="2" t="s">
        <v>26</v>
      </c>
      <c r="C159" s="38">
        <v>0</v>
      </c>
      <c r="D159" s="39">
        <v>0</v>
      </c>
      <c r="E159" s="40">
        <v>0</v>
      </c>
      <c r="F159" s="41">
        <f t="shared" si="20"/>
        <v>0</v>
      </c>
      <c r="G159" s="39">
        <v>0</v>
      </c>
      <c r="H159" s="40" t="e">
        <f t="shared" si="21"/>
        <v>#DIV/0!</v>
      </c>
      <c r="I159" s="39">
        <f t="shared" si="22"/>
        <v>0</v>
      </c>
      <c r="J159" s="42">
        <v>0</v>
      </c>
      <c r="K159" s="23">
        <v>0</v>
      </c>
      <c r="L159" s="43">
        <f t="shared" si="23"/>
        <v>0</v>
      </c>
      <c r="M159" s="23">
        <v>0</v>
      </c>
      <c r="N159" s="43">
        <f t="shared" si="24"/>
        <v>0</v>
      </c>
      <c r="O159" s="135"/>
    </row>
    <row r="160" spans="1:15">
      <c r="A160" s="2">
        <v>16</v>
      </c>
      <c r="B160" s="2" t="s">
        <v>27</v>
      </c>
      <c r="C160" s="38">
        <v>0</v>
      </c>
      <c r="D160" s="39">
        <v>0</v>
      </c>
      <c r="E160" s="40">
        <v>0</v>
      </c>
      <c r="F160" s="41">
        <f t="shared" si="20"/>
        <v>0</v>
      </c>
      <c r="G160" s="39">
        <v>0</v>
      </c>
      <c r="H160" s="40" t="e">
        <f t="shared" si="21"/>
        <v>#DIV/0!</v>
      </c>
      <c r="I160" s="39">
        <f t="shared" si="22"/>
        <v>0</v>
      </c>
      <c r="J160" s="42">
        <v>0</v>
      </c>
      <c r="K160" s="23">
        <v>0</v>
      </c>
      <c r="L160" s="43">
        <f t="shared" si="23"/>
        <v>0</v>
      </c>
      <c r="M160" s="23">
        <v>0</v>
      </c>
      <c r="N160" s="43">
        <f t="shared" si="24"/>
        <v>0</v>
      </c>
      <c r="O160" s="135"/>
    </row>
    <row r="161" spans="1:15">
      <c r="A161" s="2">
        <v>17</v>
      </c>
      <c r="B161" s="2" t="s">
        <v>28</v>
      </c>
      <c r="C161" s="38">
        <v>0</v>
      </c>
      <c r="D161" s="39">
        <v>0</v>
      </c>
      <c r="E161" s="40">
        <v>0</v>
      </c>
      <c r="F161" s="41">
        <f t="shared" si="20"/>
        <v>0</v>
      </c>
      <c r="G161" s="39">
        <v>0</v>
      </c>
      <c r="H161" s="40" t="e">
        <f t="shared" si="21"/>
        <v>#DIV/0!</v>
      </c>
      <c r="I161" s="39">
        <f t="shared" si="22"/>
        <v>0</v>
      </c>
      <c r="J161" s="42">
        <v>0</v>
      </c>
      <c r="K161" s="23">
        <v>0</v>
      </c>
      <c r="L161" s="43">
        <f t="shared" si="23"/>
        <v>0</v>
      </c>
      <c r="M161" s="23">
        <v>0</v>
      </c>
      <c r="N161" s="43">
        <f t="shared" si="24"/>
        <v>0</v>
      </c>
      <c r="O161" s="135"/>
    </row>
    <row r="162" spans="1:15">
      <c r="A162" s="2">
        <v>18</v>
      </c>
      <c r="B162" s="2" t="s">
        <v>29</v>
      </c>
      <c r="C162" s="38">
        <v>0</v>
      </c>
      <c r="D162" s="39">
        <v>0</v>
      </c>
      <c r="E162" s="40">
        <v>0</v>
      </c>
      <c r="F162" s="41">
        <f t="shared" si="20"/>
        <v>0</v>
      </c>
      <c r="G162" s="39">
        <v>0</v>
      </c>
      <c r="H162" s="40" t="e">
        <f t="shared" si="21"/>
        <v>#DIV/0!</v>
      </c>
      <c r="I162" s="39">
        <f t="shared" si="22"/>
        <v>0</v>
      </c>
      <c r="J162" s="42">
        <v>0</v>
      </c>
      <c r="K162" s="23">
        <v>0</v>
      </c>
      <c r="L162" s="43">
        <f t="shared" si="23"/>
        <v>0</v>
      </c>
      <c r="M162" s="23">
        <v>0</v>
      </c>
      <c r="N162" s="43">
        <f t="shared" si="24"/>
        <v>0</v>
      </c>
      <c r="O162" s="135"/>
    </row>
    <row r="163" spans="1:15">
      <c r="A163" s="2">
        <v>19</v>
      </c>
      <c r="B163" s="2" t="s">
        <v>30</v>
      </c>
      <c r="C163" s="38">
        <v>0</v>
      </c>
      <c r="D163" s="39">
        <v>0</v>
      </c>
      <c r="E163" s="40">
        <v>0</v>
      </c>
      <c r="F163" s="41">
        <f t="shared" si="20"/>
        <v>0</v>
      </c>
      <c r="G163" s="39">
        <v>0</v>
      </c>
      <c r="H163" s="40" t="e">
        <f t="shared" si="21"/>
        <v>#DIV/0!</v>
      </c>
      <c r="I163" s="39">
        <f t="shared" si="22"/>
        <v>0</v>
      </c>
      <c r="J163" s="42">
        <v>0</v>
      </c>
      <c r="K163" s="23">
        <v>0</v>
      </c>
      <c r="L163" s="43">
        <f t="shared" si="23"/>
        <v>0</v>
      </c>
      <c r="M163" s="23">
        <v>0</v>
      </c>
      <c r="N163" s="43">
        <f t="shared" si="24"/>
        <v>0</v>
      </c>
      <c r="O163" s="135"/>
    </row>
    <row r="164" spans="1:15">
      <c r="A164" s="2">
        <v>20</v>
      </c>
      <c r="B164" s="88" t="s">
        <v>31</v>
      </c>
      <c r="C164" s="38">
        <v>0</v>
      </c>
      <c r="D164" s="39">
        <v>100</v>
      </c>
      <c r="E164" s="40">
        <v>0</v>
      </c>
      <c r="F164" s="41">
        <f t="shared" si="20"/>
        <v>100</v>
      </c>
      <c r="G164" s="39">
        <v>0</v>
      </c>
      <c r="H164" s="40">
        <f t="shared" si="21"/>
        <v>0</v>
      </c>
      <c r="I164" s="39">
        <f t="shared" si="22"/>
        <v>100</v>
      </c>
      <c r="J164" s="42">
        <v>0</v>
      </c>
      <c r="K164" s="23">
        <v>0</v>
      </c>
      <c r="L164" s="43">
        <f t="shared" si="23"/>
        <v>0</v>
      </c>
      <c r="M164" s="23">
        <v>0</v>
      </c>
      <c r="N164" s="43">
        <f t="shared" si="24"/>
        <v>0</v>
      </c>
      <c r="O164" s="135"/>
    </row>
    <row r="165" spans="1:15">
      <c r="A165" s="2">
        <v>21</v>
      </c>
      <c r="B165" s="2" t="s">
        <v>32</v>
      </c>
      <c r="C165" s="38">
        <v>10</v>
      </c>
      <c r="D165" s="39">
        <v>0</v>
      </c>
      <c r="E165" s="40">
        <v>0</v>
      </c>
      <c r="F165" s="41">
        <f t="shared" si="20"/>
        <v>10</v>
      </c>
      <c r="G165" s="39">
        <v>6</v>
      </c>
      <c r="H165" s="40">
        <f t="shared" si="21"/>
        <v>60</v>
      </c>
      <c r="I165" s="39">
        <f t="shared" si="22"/>
        <v>4</v>
      </c>
      <c r="J165" s="42">
        <v>1</v>
      </c>
      <c r="K165" s="23">
        <v>0</v>
      </c>
      <c r="L165" s="43">
        <f t="shared" si="23"/>
        <v>1</v>
      </c>
      <c r="M165" s="23">
        <v>0</v>
      </c>
      <c r="N165" s="43">
        <f t="shared" si="24"/>
        <v>1</v>
      </c>
      <c r="O165" s="135"/>
    </row>
    <row r="166" spans="1:15">
      <c r="A166" s="2">
        <v>22</v>
      </c>
      <c r="B166" s="88" t="s">
        <v>33</v>
      </c>
      <c r="C166" s="38">
        <v>0</v>
      </c>
      <c r="D166" s="39">
        <v>100</v>
      </c>
      <c r="E166" s="40">
        <v>0</v>
      </c>
      <c r="F166" s="41">
        <f t="shared" si="20"/>
        <v>100</v>
      </c>
      <c r="G166" s="39">
        <v>0</v>
      </c>
      <c r="H166" s="40">
        <f t="shared" si="21"/>
        <v>0</v>
      </c>
      <c r="I166" s="39">
        <f t="shared" si="22"/>
        <v>100</v>
      </c>
      <c r="J166" s="42">
        <v>1</v>
      </c>
      <c r="K166" s="23">
        <v>0</v>
      </c>
      <c r="L166" s="43">
        <f t="shared" si="23"/>
        <v>1</v>
      </c>
      <c r="M166" s="23">
        <v>0</v>
      </c>
      <c r="N166" s="43">
        <f t="shared" si="24"/>
        <v>1</v>
      </c>
      <c r="O166" s="135"/>
    </row>
    <row r="167" spans="1:15">
      <c r="A167" s="2">
        <v>23</v>
      </c>
      <c r="B167" s="88" t="s">
        <v>34</v>
      </c>
      <c r="C167" s="38">
        <v>100</v>
      </c>
      <c r="D167" s="39">
        <v>0</v>
      </c>
      <c r="E167" s="40">
        <v>0</v>
      </c>
      <c r="F167" s="41">
        <f t="shared" si="20"/>
        <v>100</v>
      </c>
      <c r="G167" s="39">
        <v>0</v>
      </c>
      <c r="H167" s="40">
        <f t="shared" si="21"/>
        <v>0</v>
      </c>
      <c r="I167" s="39">
        <f t="shared" si="22"/>
        <v>100</v>
      </c>
      <c r="J167" s="42">
        <v>1</v>
      </c>
      <c r="K167" s="23">
        <v>0</v>
      </c>
      <c r="L167" s="43">
        <f t="shared" si="23"/>
        <v>1</v>
      </c>
      <c r="M167" s="23">
        <v>0</v>
      </c>
      <c r="N167" s="43">
        <f t="shared" si="24"/>
        <v>1</v>
      </c>
      <c r="O167" s="135"/>
    </row>
    <row r="168" spans="1:15">
      <c r="A168" s="2">
        <v>24</v>
      </c>
      <c r="B168" s="88" t="s">
        <v>36</v>
      </c>
      <c r="C168" s="38">
        <v>100</v>
      </c>
      <c r="D168" s="39">
        <v>0</v>
      </c>
      <c r="E168" s="40">
        <v>0</v>
      </c>
      <c r="F168" s="41">
        <f t="shared" si="20"/>
        <v>100</v>
      </c>
      <c r="G168" s="39">
        <v>0</v>
      </c>
      <c r="H168" s="40">
        <f t="shared" si="21"/>
        <v>0</v>
      </c>
      <c r="I168" s="39">
        <f t="shared" si="22"/>
        <v>100</v>
      </c>
      <c r="J168" s="42">
        <v>1</v>
      </c>
      <c r="K168" s="23">
        <v>0</v>
      </c>
      <c r="L168" s="43">
        <f t="shared" si="23"/>
        <v>1</v>
      </c>
      <c r="M168" s="23">
        <v>0</v>
      </c>
      <c r="N168" s="43">
        <f t="shared" si="24"/>
        <v>1</v>
      </c>
      <c r="O168" s="135"/>
    </row>
    <row r="169" spans="1:15">
      <c r="A169" s="2">
        <v>25</v>
      </c>
      <c r="B169" s="2" t="s">
        <v>35</v>
      </c>
      <c r="C169" s="38">
        <v>100</v>
      </c>
      <c r="D169" s="39">
        <v>0</v>
      </c>
      <c r="E169" s="40">
        <v>0</v>
      </c>
      <c r="F169" s="41">
        <f t="shared" si="20"/>
        <v>100</v>
      </c>
      <c r="G169" s="39">
        <v>0</v>
      </c>
      <c r="H169" s="40">
        <f t="shared" si="21"/>
        <v>0</v>
      </c>
      <c r="I169" s="39">
        <f t="shared" si="22"/>
        <v>100</v>
      </c>
      <c r="J169" s="42">
        <v>1</v>
      </c>
      <c r="K169" s="23">
        <v>0</v>
      </c>
      <c r="L169" s="43">
        <f t="shared" si="23"/>
        <v>1</v>
      </c>
      <c r="M169" s="23">
        <v>0</v>
      </c>
      <c r="N169" s="43">
        <f t="shared" si="24"/>
        <v>1</v>
      </c>
      <c r="O169" s="135"/>
    </row>
    <row r="170" spans="1:15">
      <c r="A170" s="2">
        <v>26</v>
      </c>
      <c r="B170" s="2" t="s">
        <v>37</v>
      </c>
      <c r="C170" s="38">
        <v>0</v>
      </c>
      <c r="D170" s="39">
        <v>100</v>
      </c>
      <c r="E170" s="40">
        <v>0</v>
      </c>
      <c r="F170" s="41">
        <f t="shared" si="20"/>
        <v>100</v>
      </c>
      <c r="G170" s="39">
        <v>0</v>
      </c>
      <c r="H170" s="40">
        <f t="shared" si="21"/>
        <v>0</v>
      </c>
      <c r="I170" s="39">
        <f t="shared" si="22"/>
        <v>100</v>
      </c>
      <c r="J170" s="42">
        <v>0</v>
      </c>
      <c r="K170" s="23">
        <v>0</v>
      </c>
      <c r="L170" s="43">
        <f t="shared" si="23"/>
        <v>0</v>
      </c>
      <c r="M170" s="23">
        <v>0</v>
      </c>
      <c r="N170" s="43">
        <f t="shared" si="24"/>
        <v>0</v>
      </c>
      <c r="O170" s="135"/>
    </row>
    <row r="171" spans="1:15">
      <c r="A171" s="2">
        <v>27</v>
      </c>
      <c r="B171" s="88" t="s">
        <v>38</v>
      </c>
      <c r="C171" s="38">
        <v>50</v>
      </c>
      <c r="D171" s="39">
        <v>0</v>
      </c>
      <c r="E171" s="40">
        <v>0</v>
      </c>
      <c r="F171" s="41">
        <f t="shared" si="20"/>
        <v>50</v>
      </c>
      <c r="G171" s="39">
        <v>21.71</v>
      </c>
      <c r="H171" s="40">
        <f t="shared" si="21"/>
        <v>43.42</v>
      </c>
      <c r="I171" s="39">
        <f t="shared" si="22"/>
        <v>28.29</v>
      </c>
      <c r="J171" s="42">
        <v>1</v>
      </c>
      <c r="K171" s="23">
        <v>0</v>
      </c>
      <c r="L171" s="43">
        <f t="shared" si="23"/>
        <v>1</v>
      </c>
      <c r="M171" s="23">
        <v>0</v>
      </c>
      <c r="N171" s="43">
        <f t="shared" si="24"/>
        <v>1</v>
      </c>
      <c r="O171" s="135"/>
    </row>
    <row r="172" spans="1:15">
      <c r="A172" s="2">
        <v>28</v>
      </c>
      <c r="B172" s="2" t="s">
        <v>39</v>
      </c>
      <c r="C172" s="38">
        <v>0</v>
      </c>
      <c r="D172" s="39">
        <v>0</v>
      </c>
      <c r="E172" s="40">
        <v>0</v>
      </c>
      <c r="F172" s="41">
        <f t="shared" si="20"/>
        <v>0</v>
      </c>
      <c r="G172" s="39">
        <v>0</v>
      </c>
      <c r="H172" s="40" t="e">
        <f t="shared" si="21"/>
        <v>#DIV/0!</v>
      </c>
      <c r="I172" s="39">
        <f t="shared" si="22"/>
        <v>0</v>
      </c>
      <c r="J172" s="42">
        <v>1</v>
      </c>
      <c r="K172" s="23">
        <v>0</v>
      </c>
      <c r="L172" s="43">
        <f t="shared" si="23"/>
        <v>1</v>
      </c>
      <c r="M172" s="23">
        <v>0</v>
      </c>
      <c r="N172" s="43">
        <f t="shared" si="24"/>
        <v>1</v>
      </c>
      <c r="O172" s="135"/>
    </row>
    <row r="173" spans="1:15">
      <c r="A173" s="2">
        <v>29</v>
      </c>
      <c r="B173" s="2" t="s">
        <v>40</v>
      </c>
      <c r="C173" s="38">
        <v>0</v>
      </c>
      <c r="D173" s="39">
        <v>0</v>
      </c>
      <c r="E173" s="40">
        <v>0</v>
      </c>
      <c r="F173" s="41">
        <f t="shared" si="20"/>
        <v>0</v>
      </c>
      <c r="G173" s="39">
        <v>0</v>
      </c>
      <c r="H173" s="40" t="e">
        <f t="shared" si="21"/>
        <v>#DIV/0!</v>
      </c>
      <c r="I173" s="39">
        <f t="shared" si="22"/>
        <v>0</v>
      </c>
      <c r="J173" s="42">
        <v>0</v>
      </c>
      <c r="K173" s="23">
        <v>0</v>
      </c>
      <c r="L173" s="43">
        <f t="shared" si="23"/>
        <v>0</v>
      </c>
      <c r="M173" s="23">
        <v>0</v>
      </c>
      <c r="N173" s="43">
        <f t="shared" si="24"/>
        <v>0</v>
      </c>
      <c r="O173" s="135"/>
    </row>
    <row r="174" spans="1:15">
      <c r="A174" s="2">
        <v>30</v>
      </c>
      <c r="B174" s="2" t="s">
        <v>41</v>
      </c>
      <c r="C174" s="38">
        <v>0</v>
      </c>
      <c r="D174" s="39">
        <v>100</v>
      </c>
      <c r="E174" s="40">
        <v>0</v>
      </c>
      <c r="F174" s="41">
        <f t="shared" si="20"/>
        <v>100</v>
      </c>
      <c r="G174" s="39">
        <v>0</v>
      </c>
      <c r="H174" s="40">
        <f t="shared" si="21"/>
        <v>0</v>
      </c>
      <c r="I174" s="39">
        <f t="shared" si="22"/>
        <v>100</v>
      </c>
      <c r="J174" s="42">
        <v>0</v>
      </c>
      <c r="K174" s="23">
        <v>0</v>
      </c>
      <c r="L174" s="43">
        <f t="shared" si="23"/>
        <v>0</v>
      </c>
      <c r="M174" s="23">
        <v>0</v>
      </c>
      <c r="N174" s="43">
        <f t="shared" si="24"/>
        <v>0</v>
      </c>
      <c r="O174" s="135"/>
    </row>
    <row r="175" spans="1:15">
      <c r="A175" s="8"/>
      <c r="B175" s="9" t="s">
        <v>42</v>
      </c>
      <c r="C175" s="44">
        <v>970</v>
      </c>
      <c r="D175" s="44">
        <f>SUM(D145:D174)</f>
        <v>400</v>
      </c>
      <c r="E175" s="44">
        <f>SUM(E145:E174)</f>
        <v>0</v>
      </c>
      <c r="F175" s="41">
        <f t="shared" si="20"/>
        <v>1370</v>
      </c>
      <c r="G175" s="44">
        <f>SUM(G145:G174)</f>
        <v>153.21</v>
      </c>
      <c r="H175" s="40">
        <f t="shared" si="21"/>
        <v>11.183211678832116</v>
      </c>
      <c r="I175" s="39">
        <f t="shared" si="22"/>
        <v>1216.79</v>
      </c>
      <c r="J175" s="45">
        <v>15</v>
      </c>
      <c r="K175" s="45">
        <f>SUM(K145:K174)</f>
        <v>0</v>
      </c>
      <c r="L175" s="132">
        <f t="shared" si="23"/>
        <v>15</v>
      </c>
      <c r="M175" s="45">
        <f>SUM(M145:M174)</f>
        <v>0</v>
      </c>
      <c r="N175" s="132">
        <f t="shared" si="24"/>
        <v>15</v>
      </c>
      <c r="O175" s="29"/>
    </row>
    <row r="176" spans="1:15" ht="35.25" customHeight="1">
      <c r="A176" s="258" t="s">
        <v>113</v>
      </c>
      <c r="B176" s="258"/>
      <c r="C176" s="258"/>
      <c r="D176" s="258"/>
      <c r="E176" s="258"/>
      <c r="F176" s="258"/>
      <c r="G176" s="258"/>
      <c r="H176" s="258"/>
      <c r="I176" s="258"/>
      <c r="J176" s="258"/>
      <c r="K176" s="258"/>
      <c r="L176" s="258"/>
      <c r="M176" s="258"/>
      <c r="N176" s="258"/>
      <c r="O176" s="259"/>
    </row>
    <row r="177" spans="1:15">
      <c r="A177" s="245" t="s">
        <v>0</v>
      </c>
      <c r="B177" s="245" t="s">
        <v>1</v>
      </c>
      <c r="C177" s="260" t="s">
        <v>4</v>
      </c>
      <c r="D177" s="261"/>
      <c r="E177" s="261"/>
      <c r="F177" s="261"/>
      <c r="G177" s="261"/>
      <c r="H177" s="261"/>
      <c r="I177" s="262"/>
      <c r="J177" s="260" t="s">
        <v>5</v>
      </c>
      <c r="K177" s="261"/>
      <c r="L177" s="261"/>
      <c r="M177" s="261"/>
      <c r="N177" s="261"/>
      <c r="O177" s="262"/>
    </row>
    <row r="178" spans="1:15" ht="51">
      <c r="A178" s="245"/>
      <c r="B178" s="245"/>
      <c r="C178" s="139" t="s">
        <v>71</v>
      </c>
      <c r="D178" s="139" t="s">
        <v>50</v>
      </c>
      <c r="E178" s="139" t="s">
        <v>6</v>
      </c>
      <c r="F178" s="139" t="s">
        <v>7</v>
      </c>
      <c r="G178" s="139" t="s">
        <v>8</v>
      </c>
      <c r="H178" s="139" t="s">
        <v>9</v>
      </c>
      <c r="I178" s="139" t="s">
        <v>10</v>
      </c>
      <c r="J178" s="139" t="s">
        <v>58</v>
      </c>
      <c r="K178" s="139" t="s">
        <v>72</v>
      </c>
      <c r="L178" s="139" t="s">
        <v>59</v>
      </c>
      <c r="M178" s="139" t="s">
        <v>11</v>
      </c>
      <c r="N178" s="139" t="s">
        <v>12</v>
      </c>
      <c r="O178" s="71" t="s">
        <v>47</v>
      </c>
    </row>
    <row r="179" spans="1:15">
      <c r="A179" s="23">
        <v>1</v>
      </c>
      <c r="B179" s="23">
        <v>2</v>
      </c>
      <c r="C179" s="23">
        <v>3</v>
      </c>
      <c r="D179" s="23">
        <v>4</v>
      </c>
      <c r="E179" s="23">
        <v>5</v>
      </c>
      <c r="F179" s="23">
        <v>6</v>
      </c>
      <c r="G179" s="23">
        <v>7</v>
      </c>
      <c r="H179" s="23">
        <v>8</v>
      </c>
      <c r="I179" s="23">
        <v>9</v>
      </c>
      <c r="J179" s="23">
        <v>10</v>
      </c>
      <c r="K179" s="23">
        <v>11</v>
      </c>
      <c r="L179" s="23">
        <v>12</v>
      </c>
      <c r="M179" s="23">
        <v>13</v>
      </c>
      <c r="N179" s="23">
        <v>14</v>
      </c>
      <c r="O179" s="23">
        <v>15</v>
      </c>
    </row>
    <row r="180" spans="1:15">
      <c r="A180" s="2">
        <v>1</v>
      </c>
      <c r="B180" s="88" t="s">
        <v>13</v>
      </c>
      <c r="C180" s="38">
        <v>100</v>
      </c>
      <c r="D180" s="39">
        <v>0</v>
      </c>
      <c r="E180" s="40">
        <v>0</v>
      </c>
      <c r="F180" s="41">
        <f t="shared" ref="F180:F210" si="25">SUM(C180:E180)</f>
        <v>100</v>
      </c>
      <c r="G180" s="39">
        <v>80.5</v>
      </c>
      <c r="H180" s="40">
        <f t="shared" ref="H180:H210" si="26">G180/F180*100</f>
        <v>80.5</v>
      </c>
      <c r="I180" s="39">
        <f t="shared" ref="I180:I210" si="27">F180-G180</f>
        <v>19.5</v>
      </c>
      <c r="J180" s="42">
        <v>1</v>
      </c>
      <c r="K180" s="23">
        <v>0</v>
      </c>
      <c r="L180" s="43">
        <f t="shared" ref="L180:L210" si="28">SUM(J180:K180)</f>
        <v>1</v>
      </c>
      <c r="M180" s="23">
        <v>0</v>
      </c>
      <c r="N180" s="43">
        <f t="shared" ref="N180:N210" si="29">L180-M180</f>
        <v>1</v>
      </c>
      <c r="O180" s="140"/>
    </row>
    <row r="181" spans="1:15">
      <c r="A181" s="2">
        <v>2</v>
      </c>
      <c r="B181" s="88" t="s">
        <v>14</v>
      </c>
      <c r="C181" s="38">
        <v>100</v>
      </c>
      <c r="D181" s="39">
        <v>0</v>
      </c>
      <c r="E181" s="112">
        <v>0</v>
      </c>
      <c r="F181" s="41">
        <f t="shared" si="25"/>
        <v>100</v>
      </c>
      <c r="G181" s="39">
        <v>0</v>
      </c>
      <c r="H181" s="40">
        <f t="shared" si="26"/>
        <v>0</v>
      </c>
      <c r="I181" s="39">
        <f t="shared" si="27"/>
        <v>100</v>
      </c>
      <c r="J181" s="42">
        <v>1</v>
      </c>
      <c r="K181" s="23">
        <v>0</v>
      </c>
      <c r="L181" s="43">
        <f t="shared" si="28"/>
        <v>1</v>
      </c>
      <c r="M181" s="23">
        <v>0</v>
      </c>
      <c r="N181" s="43">
        <f t="shared" si="29"/>
        <v>1</v>
      </c>
      <c r="O181" s="140"/>
    </row>
    <row r="182" spans="1:15">
      <c r="A182" s="2">
        <v>3</v>
      </c>
      <c r="B182" s="2" t="s">
        <v>15</v>
      </c>
      <c r="C182" s="38">
        <v>0</v>
      </c>
      <c r="D182" s="39">
        <v>0</v>
      </c>
      <c r="E182" s="40">
        <v>0</v>
      </c>
      <c r="F182" s="41">
        <f t="shared" si="25"/>
        <v>0</v>
      </c>
      <c r="G182" s="39">
        <v>0</v>
      </c>
      <c r="H182" s="40" t="e">
        <f t="shared" si="26"/>
        <v>#DIV/0!</v>
      </c>
      <c r="I182" s="39">
        <f t="shared" si="27"/>
        <v>0</v>
      </c>
      <c r="J182" s="42">
        <v>0</v>
      </c>
      <c r="K182" s="23">
        <v>0</v>
      </c>
      <c r="L182" s="43">
        <f t="shared" si="28"/>
        <v>0</v>
      </c>
      <c r="M182" s="23">
        <v>0</v>
      </c>
      <c r="N182" s="43">
        <f t="shared" si="29"/>
        <v>0</v>
      </c>
      <c r="O182" s="140"/>
    </row>
    <row r="183" spans="1:15">
      <c r="A183" s="2">
        <v>4</v>
      </c>
      <c r="B183" s="2" t="s">
        <v>16</v>
      </c>
      <c r="C183" s="38">
        <v>0</v>
      </c>
      <c r="D183" s="39">
        <v>0</v>
      </c>
      <c r="E183" s="40">
        <v>0</v>
      </c>
      <c r="F183" s="41">
        <f t="shared" si="25"/>
        <v>0</v>
      </c>
      <c r="G183" s="39">
        <v>0</v>
      </c>
      <c r="H183" s="40" t="e">
        <f t="shared" si="26"/>
        <v>#DIV/0!</v>
      </c>
      <c r="I183" s="39">
        <f t="shared" si="27"/>
        <v>0</v>
      </c>
      <c r="J183" s="42">
        <v>0</v>
      </c>
      <c r="K183" s="23">
        <v>0</v>
      </c>
      <c r="L183" s="43">
        <f t="shared" si="28"/>
        <v>0</v>
      </c>
      <c r="M183" s="23">
        <v>0</v>
      </c>
      <c r="N183" s="43">
        <f t="shared" si="29"/>
        <v>0</v>
      </c>
      <c r="O183" s="140"/>
    </row>
    <row r="184" spans="1:15">
      <c r="A184" s="2">
        <v>5</v>
      </c>
      <c r="B184" s="2" t="s">
        <v>80</v>
      </c>
      <c r="C184" s="38">
        <v>100</v>
      </c>
      <c r="D184" s="39">
        <v>0</v>
      </c>
      <c r="E184" s="111">
        <v>0</v>
      </c>
      <c r="F184" s="41">
        <f t="shared" si="25"/>
        <v>100</v>
      </c>
      <c r="G184" s="39">
        <v>0</v>
      </c>
      <c r="H184" s="40">
        <f t="shared" si="26"/>
        <v>0</v>
      </c>
      <c r="I184" s="39">
        <f t="shared" si="27"/>
        <v>100</v>
      </c>
      <c r="J184" s="42">
        <v>1</v>
      </c>
      <c r="K184" s="23">
        <v>0</v>
      </c>
      <c r="L184" s="43">
        <f t="shared" si="28"/>
        <v>1</v>
      </c>
      <c r="M184" s="23">
        <v>0</v>
      </c>
      <c r="N184" s="43">
        <f t="shared" si="29"/>
        <v>1</v>
      </c>
      <c r="O184" s="140"/>
    </row>
    <row r="185" spans="1:15">
      <c r="A185" s="2">
        <v>6</v>
      </c>
      <c r="B185" s="2" t="s">
        <v>17</v>
      </c>
      <c r="C185" s="38">
        <v>0</v>
      </c>
      <c r="D185" s="39">
        <v>0</v>
      </c>
      <c r="E185" s="40">
        <v>0</v>
      </c>
      <c r="F185" s="41">
        <f t="shared" si="25"/>
        <v>0</v>
      </c>
      <c r="G185" s="39">
        <v>0</v>
      </c>
      <c r="H185" s="40" t="e">
        <f t="shared" si="26"/>
        <v>#DIV/0!</v>
      </c>
      <c r="I185" s="39">
        <f t="shared" si="27"/>
        <v>0</v>
      </c>
      <c r="J185" s="42">
        <v>0</v>
      </c>
      <c r="K185" s="23">
        <v>0</v>
      </c>
      <c r="L185" s="43">
        <f t="shared" si="28"/>
        <v>0</v>
      </c>
      <c r="M185" s="23">
        <v>0</v>
      </c>
      <c r="N185" s="43">
        <f t="shared" si="29"/>
        <v>0</v>
      </c>
      <c r="O185" s="140"/>
    </row>
    <row r="186" spans="1:15">
      <c r="A186" s="2">
        <v>7</v>
      </c>
      <c r="B186" s="88" t="s">
        <v>18</v>
      </c>
      <c r="C186" s="38">
        <v>100</v>
      </c>
      <c r="D186" s="39">
        <v>0</v>
      </c>
      <c r="E186" s="40">
        <v>0</v>
      </c>
      <c r="F186" s="41">
        <f t="shared" si="25"/>
        <v>100</v>
      </c>
      <c r="G186" s="39">
        <v>0</v>
      </c>
      <c r="H186" s="40">
        <f t="shared" si="26"/>
        <v>0</v>
      </c>
      <c r="I186" s="39">
        <f t="shared" si="27"/>
        <v>100</v>
      </c>
      <c r="J186" s="42">
        <v>1</v>
      </c>
      <c r="K186" s="23">
        <v>0</v>
      </c>
      <c r="L186" s="43">
        <f t="shared" si="28"/>
        <v>1</v>
      </c>
      <c r="M186" s="23">
        <v>0</v>
      </c>
      <c r="N186" s="43">
        <f t="shared" si="29"/>
        <v>1</v>
      </c>
      <c r="O186" s="140"/>
    </row>
    <row r="187" spans="1:15">
      <c r="A187" s="2">
        <v>8</v>
      </c>
      <c r="B187" s="2" t="s">
        <v>19</v>
      </c>
      <c r="C187" s="38">
        <v>0</v>
      </c>
      <c r="D187" s="39">
        <v>0</v>
      </c>
      <c r="E187" s="40">
        <v>0</v>
      </c>
      <c r="F187" s="41">
        <f t="shared" si="25"/>
        <v>0</v>
      </c>
      <c r="G187" s="39">
        <v>0</v>
      </c>
      <c r="H187" s="40" t="e">
        <f t="shared" si="26"/>
        <v>#DIV/0!</v>
      </c>
      <c r="I187" s="39">
        <f t="shared" si="27"/>
        <v>0</v>
      </c>
      <c r="J187" s="42">
        <v>0</v>
      </c>
      <c r="K187" s="23">
        <v>0</v>
      </c>
      <c r="L187" s="43">
        <f t="shared" si="28"/>
        <v>0</v>
      </c>
      <c r="M187" s="23">
        <v>0</v>
      </c>
      <c r="N187" s="43">
        <f t="shared" si="29"/>
        <v>0</v>
      </c>
      <c r="O187" s="140"/>
    </row>
    <row r="188" spans="1:15">
      <c r="A188" s="2">
        <v>9</v>
      </c>
      <c r="B188" s="88" t="s">
        <v>20</v>
      </c>
      <c r="C188" s="38">
        <v>70</v>
      </c>
      <c r="D188" s="39">
        <v>0</v>
      </c>
      <c r="E188" s="40">
        <v>0</v>
      </c>
      <c r="F188" s="41">
        <f t="shared" si="25"/>
        <v>70</v>
      </c>
      <c r="G188" s="39">
        <v>40</v>
      </c>
      <c r="H188" s="40">
        <f t="shared" si="26"/>
        <v>57.142857142857139</v>
      </c>
      <c r="I188" s="39">
        <f t="shared" si="27"/>
        <v>30</v>
      </c>
      <c r="J188" s="42">
        <v>1</v>
      </c>
      <c r="K188" s="23">
        <v>0</v>
      </c>
      <c r="L188" s="43">
        <f t="shared" si="28"/>
        <v>1</v>
      </c>
      <c r="M188" s="23">
        <v>0</v>
      </c>
      <c r="N188" s="43">
        <f t="shared" si="29"/>
        <v>1</v>
      </c>
      <c r="O188" s="140"/>
    </row>
    <row r="189" spans="1:15">
      <c r="A189" s="2">
        <v>10</v>
      </c>
      <c r="B189" s="88" t="s">
        <v>21</v>
      </c>
      <c r="C189" s="38">
        <v>100</v>
      </c>
      <c r="D189" s="39">
        <v>0</v>
      </c>
      <c r="E189" s="40">
        <v>0</v>
      </c>
      <c r="F189" s="41">
        <f t="shared" si="25"/>
        <v>100</v>
      </c>
      <c r="G189" s="39">
        <v>0</v>
      </c>
      <c r="H189" s="40">
        <f t="shared" si="26"/>
        <v>0</v>
      </c>
      <c r="I189" s="39">
        <f t="shared" si="27"/>
        <v>100</v>
      </c>
      <c r="J189" s="42">
        <v>1</v>
      </c>
      <c r="K189" s="23">
        <v>0</v>
      </c>
      <c r="L189" s="43">
        <f t="shared" si="28"/>
        <v>1</v>
      </c>
      <c r="M189" s="23">
        <v>0</v>
      </c>
      <c r="N189" s="43">
        <f t="shared" si="29"/>
        <v>1</v>
      </c>
      <c r="O189" s="140"/>
    </row>
    <row r="190" spans="1:15">
      <c r="A190" s="2">
        <v>11</v>
      </c>
      <c r="B190" s="88" t="s">
        <v>22</v>
      </c>
      <c r="C190" s="38">
        <v>0</v>
      </c>
      <c r="D190" s="39">
        <v>0</v>
      </c>
      <c r="E190" s="40">
        <v>0</v>
      </c>
      <c r="F190" s="41">
        <f t="shared" si="25"/>
        <v>0</v>
      </c>
      <c r="G190" s="39">
        <v>0</v>
      </c>
      <c r="H190" s="40" t="e">
        <f t="shared" si="26"/>
        <v>#DIV/0!</v>
      </c>
      <c r="I190" s="39">
        <f t="shared" si="27"/>
        <v>0</v>
      </c>
      <c r="J190" s="42">
        <v>1</v>
      </c>
      <c r="K190" s="23">
        <v>0</v>
      </c>
      <c r="L190" s="43">
        <f t="shared" si="28"/>
        <v>1</v>
      </c>
      <c r="M190" s="23">
        <v>0</v>
      </c>
      <c r="N190" s="43">
        <f t="shared" si="29"/>
        <v>1</v>
      </c>
      <c r="O190" s="140"/>
    </row>
    <row r="191" spans="1:15">
      <c r="A191" s="2">
        <v>12</v>
      </c>
      <c r="B191" s="2" t="s">
        <v>23</v>
      </c>
      <c r="C191" s="38">
        <v>0</v>
      </c>
      <c r="D191" s="39">
        <v>0</v>
      </c>
      <c r="E191" s="40">
        <v>0</v>
      </c>
      <c r="F191" s="41">
        <f t="shared" si="25"/>
        <v>0</v>
      </c>
      <c r="G191" s="39">
        <v>0</v>
      </c>
      <c r="H191" s="40" t="e">
        <f t="shared" si="26"/>
        <v>#DIV/0!</v>
      </c>
      <c r="I191" s="39">
        <f t="shared" si="27"/>
        <v>0</v>
      </c>
      <c r="J191" s="42">
        <v>0</v>
      </c>
      <c r="K191" s="23">
        <v>0</v>
      </c>
      <c r="L191" s="43">
        <f t="shared" si="28"/>
        <v>0</v>
      </c>
      <c r="M191" s="23">
        <v>0</v>
      </c>
      <c r="N191" s="43">
        <f t="shared" si="29"/>
        <v>0</v>
      </c>
      <c r="O191" s="140"/>
    </row>
    <row r="192" spans="1:15">
      <c r="A192" s="2">
        <v>13</v>
      </c>
      <c r="B192" s="88" t="s">
        <v>24</v>
      </c>
      <c r="C192" s="38">
        <v>40</v>
      </c>
      <c r="D192" s="39">
        <v>0</v>
      </c>
      <c r="E192" s="40">
        <v>0</v>
      </c>
      <c r="F192" s="41">
        <f t="shared" si="25"/>
        <v>40</v>
      </c>
      <c r="G192" s="39">
        <v>40</v>
      </c>
      <c r="H192" s="40">
        <f t="shared" si="26"/>
        <v>100</v>
      </c>
      <c r="I192" s="39">
        <f t="shared" si="27"/>
        <v>0</v>
      </c>
      <c r="J192" s="42">
        <v>1</v>
      </c>
      <c r="K192" s="23">
        <v>0</v>
      </c>
      <c r="L192" s="43">
        <f t="shared" si="28"/>
        <v>1</v>
      </c>
      <c r="M192" s="23">
        <v>0</v>
      </c>
      <c r="N192" s="43">
        <f t="shared" si="29"/>
        <v>1</v>
      </c>
      <c r="O192" s="140"/>
    </row>
    <row r="193" spans="1:15">
      <c r="A193" s="2">
        <v>14</v>
      </c>
      <c r="B193" s="2" t="s">
        <v>25</v>
      </c>
      <c r="C193" s="38">
        <v>0</v>
      </c>
      <c r="D193" s="39">
        <v>0</v>
      </c>
      <c r="E193" s="40">
        <v>0</v>
      </c>
      <c r="F193" s="41">
        <f t="shared" si="25"/>
        <v>0</v>
      </c>
      <c r="G193" s="39">
        <v>0</v>
      </c>
      <c r="H193" s="40" t="e">
        <f t="shared" si="26"/>
        <v>#DIV/0!</v>
      </c>
      <c r="I193" s="39">
        <f t="shared" si="27"/>
        <v>0</v>
      </c>
      <c r="J193" s="42">
        <v>0</v>
      </c>
      <c r="K193" s="23">
        <v>0</v>
      </c>
      <c r="L193" s="43">
        <f t="shared" si="28"/>
        <v>0</v>
      </c>
      <c r="M193" s="23">
        <v>0</v>
      </c>
      <c r="N193" s="43">
        <f t="shared" si="29"/>
        <v>0</v>
      </c>
      <c r="O193" s="140"/>
    </row>
    <row r="194" spans="1:15">
      <c r="A194" s="2">
        <v>15</v>
      </c>
      <c r="B194" s="2" t="s">
        <v>26</v>
      </c>
      <c r="C194" s="38">
        <v>0</v>
      </c>
      <c r="D194" s="39">
        <v>0</v>
      </c>
      <c r="E194" s="40">
        <v>0</v>
      </c>
      <c r="F194" s="41">
        <f t="shared" si="25"/>
        <v>0</v>
      </c>
      <c r="G194" s="39">
        <v>0</v>
      </c>
      <c r="H194" s="40" t="e">
        <f t="shared" si="26"/>
        <v>#DIV/0!</v>
      </c>
      <c r="I194" s="39">
        <f t="shared" si="27"/>
        <v>0</v>
      </c>
      <c r="J194" s="42">
        <v>0</v>
      </c>
      <c r="K194" s="23">
        <v>0</v>
      </c>
      <c r="L194" s="43">
        <f t="shared" si="28"/>
        <v>0</v>
      </c>
      <c r="M194" s="23">
        <v>0</v>
      </c>
      <c r="N194" s="43">
        <f t="shared" si="29"/>
        <v>0</v>
      </c>
      <c r="O194" s="140"/>
    </row>
    <row r="195" spans="1:15">
      <c r="A195" s="2">
        <v>16</v>
      </c>
      <c r="B195" s="2" t="s">
        <v>27</v>
      </c>
      <c r="C195" s="38">
        <v>0</v>
      </c>
      <c r="D195" s="39">
        <v>0</v>
      </c>
      <c r="E195" s="40">
        <v>0</v>
      </c>
      <c r="F195" s="41">
        <f t="shared" si="25"/>
        <v>0</v>
      </c>
      <c r="G195" s="39">
        <v>0</v>
      </c>
      <c r="H195" s="40" t="e">
        <f t="shared" si="26"/>
        <v>#DIV/0!</v>
      </c>
      <c r="I195" s="39">
        <f t="shared" si="27"/>
        <v>0</v>
      </c>
      <c r="J195" s="42">
        <v>0</v>
      </c>
      <c r="K195" s="23">
        <v>0</v>
      </c>
      <c r="L195" s="43">
        <f t="shared" si="28"/>
        <v>0</v>
      </c>
      <c r="M195" s="23">
        <v>0</v>
      </c>
      <c r="N195" s="43">
        <f t="shared" si="29"/>
        <v>0</v>
      </c>
      <c r="O195" s="140"/>
    </row>
    <row r="196" spans="1:15">
      <c r="A196" s="2">
        <v>17</v>
      </c>
      <c r="B196" s="2" t="s">
        <v>28</v>
      </c>
      <c r="C196" s="38">
        <v>0</v>
      </c>
      <c r="D196" s="39">
        <v>0</v>
      </c>
      <c r="E196" s="40">
        <v>0</v>
      </c>
      <c r="F196" s="41">
        <f t="shared" si="25"/>
        <v>0</v>
      </c>
      <c r="G196" s="39">
        <v>0</v>
      </c>
      <c r="H196" s="40" t="e">
        <f t="shared" si="26"/>
        <v>#DIV/0!</v>
      </c>
      <c r="I196" s="39">
        <f t="shared" si="27"/>
        <v>0</v>
      </c>
      <c r="J196" s="42">
        <v>0</v>
      </c>
      <c r="K196" s="23">
        <v>0</v>
      </c>
      <c r="L196" s="43">
        <f t="shared" si="28"/>
        <v>0</v>
      </c>
      <c r="M196" s="23">
        <v>0</v>
      </c>
      <c r="N196" s="43">
        <f t="shared" si="29"/>
        <v>0</v>
      </c>
      <c r="O196" s="140"/>
    </row>
    <row r="197" spans="1:15">
      <c r="A197" s="2">
        <v>18</v>
      </c>
      <c r="B197" s="2" t="s">
        <v>29</v>
      </c>
      <c r="C197" s="38">
        <v>0</v>
      </c>
      <c r="D197" s="39">
        <v>0</v>
      </c>
      <c r="E197" s="40">
        <v>0</v>
      </c>
      <c r="F197" s="41">
        <f t="shared" si="25"/>
        <v>0</v>
      </c>
      <c r="G197" s="39">
        <v>0</v>
      </c>
      <c r="H197" s="40" t="e">
        <f t="shared" si="26"/>
        <v>#DIV/0!</v>
      </c>
      <c r="I197" s="39">
        <f t="shared" si="27"/>
        <v>0</v>
      </c>
      <c r="J197" s="42">
        <v>0</v>
      </c>
      <c r="K197" s="23">
        <v>0</v>
      </c>
      <c r="L197" s="43">
        <f t="shared" si="28"/>
        <v>0</v>
      </c>
      <c r="M197" s="23">
        <v>0</v>
      </c>
      <c r="N197" s="43">
        <f t="shared" si="29"/>
        <v>0</v>
      </c>
      <c r="O197" s="140"/>
    </row>
    <row r="198" spans="1:15">
      <c r="A198" s="2">
        <v>19</v>
      </c>
      <c r="B198" s="2" t="s">
        <v>30</v>
      </c>
      <c r="C198" s="38">
        <v>0</v>
      </c>
      <c r="D198" s="39">
        <v>0</v>
      </c>
      <c r="E198" s="40">
        <v>0</v>
      </c>
      <c r="F198" s="41">
        <f t="shared" si="25"/>
        <v>0</v>
      </c>
      <c r="G198" s="39">
        <v>0</v>
      </c>
      <c r="H198" s="40" t="e">
        <f t="shared" si="26"/>
        <v>#DIV/0!</v>
      </c>
      <c r="I198" s="39">
        <f t="shared" si="27"/>
        <v>0</v>
      </c>
      <c r="J198" s="42">
        <v>0</v>
      </c>
      <c r="K198" s="23">
        <v>0</v>
      </c>
      <c r="L198" s="43">
        <f t="shared" si="28"/>
        <v>0</v>
      </c>
      <c r="M198" s="23">
        <v>0</v>
      </c>
      <c r="N198" s="43">
        <f t="shared" si="29"/>
        <v>0</v>
      </c>
      <c r="O198" s="140"/>
    </row>
    <row r="199" spans="1:15">
      <c r="A199" s="2">
        <v>20</v>
      </c>
      <c r="B199" s="88" t="s">
        <v>31</v>
      </c>
      <c r="C199" s="38">
        <v>0</v>
      </c>
      <c r="D199" s="39">
        <v>100</v>
      </c>
      <c r="E199" s="40">
        <v>0</v>
      </c>
      <c r="F199" s="41">
        <f t="shared" si="25"/>
        <v>100</v>
      </c>
      <c r="G199" s="39">
        <v>0</v>
      </c>
      <c r="H199" s="40">
        <f t="shared" si="26"/>
        <v>0</v>
      </c>
      <c r="I199" s="39">
        <f t="shared" si="27"/>
        <v>100</v>
      </c>
      <c r="J199" s="42">
        <v>0</v>
      </c>
      <c r="K199" s="23">
        <v>0</v>
      </c>
      <c r="L199" s="43">
        <f t="shared" si="28"/>
        <v>0</v>
      </c>
      <c r="M199" s="23">
        <v>0</v>
      </c>
      <c r="N199" s="43">
        <f t="shared" si="29"/>
        <v>0</v>
      </c>
      <c r="O199" s="140"/>
    </row>
    <row r="200" spans="1:15">
      <c r="A200" s="2">
        <v>21</v>
      </c>
      <c r="B200" s="2" t="s">
        <v>32</v>
      </c>
      <c r="C200" s="38">
        <v>10</v>
      </c>
      <c r="D200" s="39">
        <v>0</v>
      </c>
      <c r="E200" s="40">
        <v>0</v>
      </c>
      <c r="F200" s="41">
        <f t="shared" si="25"/>
        <v>10</v>
      </c>
      <c r="G200" s="39">
        <v>6</v>
      </c>
      <c r="H200" s="40">
        <f t="shared" si="26"/>
        <v>60</v>
      </c>
      <c r="I200" s="39">
        <f t="shared" si="27"/>
        <v>4</v>
      </c>
      <c r="J200" s="42">
        <v>1</v>
      </c>
      <c r="K200" s="23">
        <v>0</v>
      </c>
      <c r="L200" s="43">
        <f t="shared" si="28"/>
        <v>1</v>
      </c>
      <c r="M200" s="23">
        <v>0</v>
      </c>
      <c r="N200" s="43">
        <f t="shared" si="29"/>
        <v>1</v>
      </c>
      <c r="O200" s="140"/>
    </row>
    <row r="201" spans="1:15">
      <c r="A201" s="2">
        <v>22</v>
      </c>
      <c r="B201" s="88" t="s">
        <v>33</v>
      </c>
      <c r="C201" s="38">
        <v>0</v>
      </c>
      <c r="D201" s="39">
        <v>100</v>
      </c>
      <c r="E201" s="40">
        <v>0</v>
      </c>
      <c r="F201" s="41">
        <f t="shared" si="25"/>
        <v>100</v>
      </c>
      <c r="G201" s="39">
        <v>0</v>
      </c>
      <c r="H201" s="40">
        <f t="shared" si="26"/>
        <v>0</v>
      </c>
      <c r="I201" s="39">
        <f t="shared" si="27"/>
        <v>100</v>
      </c>
      <c r="J201" s="42">
        <v>1</v>
      </c>
      <c r="K201" s="23">
        <v>0</v>
      </c>
      <c r="L201" s="43">
        <f t="shared" si="28"/>
        <v>1</v>
      </c>
      <c r="M201" s="23">
        <v>0</v>
      </c>
      <c r="N201" s="43">
        <f t="shared" si="29"/>
        <v>1</v>
      </c>
      <c r="O201" s="140"/>
    </row>
    <row r="202" spans="1:15">
      <c r="A202" s="2">
        <v>23</v>
      </c>
      <c r="B202" s="88" t="s">
        <v>34</v>
      </c>
      <c r="C202" s="38">
        <v>100</v>
      </c>
      <c r="D202" s="39">
        <v>0</v>
      </c>
      <c r="E202" s="40">
        <v>0</v>
      </c>
      <c r="F202" s="41">
        <f t="shared" si="25"/>
        <v>100</v>
      </c>
      <c r="G202" s="39">
        <v>0</v>
      </c>
      <c r="H202" s="40">
        <f t="shared" si="26"/>
        <v>0</v>
      </c>
      <c r="I202" s="39">
        <f t="shared" si="27"/>
        <v>100</v>
      </c>
      <c r="J202" s="42">
        <v>1</v>
      </c>
      <c r="K202" s="23">
        <v>0</v>
      </c>
      <c r="L202" s="43">
        <f t="shared" si="28"/>
        <v>1</v>
      </c>
      <c r="M202" s="23">
        <v>0</v>
      </c>
      <c r="N202" s="43">
        <f t="shared" si="29"/>
        <v>1</v>
      </c>
      <c r="O202" s="140"/>
    </row>
    <row r="203" spans="1:15">
      <c r="A203" s="2">
        <v>24</v>
      </c>
      <c r="B203" s="2" t="s">
        <v>36</v>
      </c>
      <c r="C203" s="38">
        <v>100</v>
      </c>
      <c r="D203" s="39">
        <v>0</v>
      </c>
      <c r="E203" s="40">
        <v>0</v>
      </c>
      <c r="F203" s="41">
        <f t="shared" si="25"/>
        <v>100</v>
      </c>
      <c r="G203" s="39">
        <v>0</v>
      </c>
      <c r="H203" s="40">
        <f t="shared" si="26"/>
        <v>0</v>
      </c>
      <c r="I203" s="39">
        <f t="shared" si="27"/>
        <v>100</v>
      </c>
      <c r="J203" s="42">
        <v>1</v>
      </c>
      <c r="K203" s="23">
        <v>0</v>
      </c>
      <c r="L203" s="43">
        <f t="shared" si="28"/>
        <v>1</v>
      </c>
      <c r="M203" s="23">
        <v>0</v>
      </c>
      <c r="N203" s="43">
        <f t="shared" si="29"/>
        <v>1</v>
      </c>
      <c r="O203" s="140"/>
    </row>
    <row r="204" spans="1:15">
      <c r="A204" s="2">
        <v>25</v>
      </c>
      <c r="B204" s="2" t="s">
        <v>35</v>
      </c>
      <c r="C204" s="38">
        <v>100</v>
      </c>
      <c r="D204" s="39">
        <v>0</v>
      </c>
      <c r="E204" s="40">
        <v>0</v>
      </c>
      <c r="F204" s="41">
        <f t="shared" si="25"/>
        <v>100</v>
      </c>
      <c r="G204" s="39">
        <v>0</v>
      </c>
      <c r="H204" s="40">
        <f t="shared" si="26"/>
        <v>0</v>
      </c>
      <c r="I204" s="39">
        <f t="shared" si="27"/>
        <v>100</v>
      </c>
      <c r="J204" s="42">
        <v>1</v>
      </c>
      <c r="K204" s="23">
        <v>0</v>
      </c>
      <c r="L204" s="43">
        <f t="shared" si="28"/>
        <v>1</v>
      </c>
      <c r="M204" s="23">
        <v>0</v>
      </c>
      <c r="N204" s="43">
        <f t="shared" si="29"/>
        <v>1</v>
      </c>
      <c r="O204" s="140"/>
    </row>
    <row r="205" spans="1:15">
      <c r="A205" s="2">
        <v>26</v>
      </c>
      <c r="B205" s="2" t="s">
        <v>37</v>
      </c>
      <c r="C205" s="38">
        <v>0</v>
      </c>
      <c r="D205" s="39">
        <v>100</v>
      </c>
      <c r="E205" s="40">
        <v>0</v>
      </c>
      <c r="F205" s="41">
        <f t="shared" si="25"/>
        <v>100</v>
      </c>
      <c r="G205" s="39">
        <v>0</v>
      </c>
      <c r="H205" s="40">
        <f t="shared" si="26"/>
        <v>0</v>
      </c>
      <c r="I205" s="39">
        <f t="shared" si="27"/>
        <v>100</v>
      </c>
      <c r="J205" s="42">
        <v>0</v>
      </c>
      <c r="K205" s="23">
        <v>0</v>
      </c>
      <c r="L205" s="43">
        <f t="shared" si="28"/>
        <v>0</v>
      </c>
      <c r="M205" s="23">
        <v>0</v>
      </c>
      <c r="N205" s="43">
        <f t="shared" si="29"/>
        <v>0</v>
      </c>
      <c r="O205" s="140"/>
    </row>
    <row r="206" spans="1:15">
      <c r="A206" s="2">
        <v>27</v>
      </c>
      <c r="B206" s="88" t="s">
        <v>38</v>
      </c>
      <c r="C206" s="38">
        <v>50</v>
      </c>
      <c r="D206" s="39">
        <v>0</v>
      </c>
      <c r="E206" s="40">
        <v>0</v>
      </c>
      <c r="F206" s="41">
        <f t="shared" si="25"/>
        <v>50</v>
      </c>
      <c r="G206" s="39">
        <v>34.369999999999997</v>
      </c>
      <c r="H206" s="40">
        <f t="shared" si="26"/>
        <v>68.739999999999995</v>
      </c>
      <c r="I206" s="39">
        <f t="shared" si="27"/>
        <v>15.630000000000003</v>
      </c>
      <c r="J206" s="42">
        <v>1</v>
      </c>
      <c r="K206" s="23">
        <v>0</v>
      </c>
      <c r="L206" s="43">
        <f t="shared" si="28"/>
        <v>1</v>
      </c>
      <c r="M206" s="23">
        <v>0</v>
      </c>
      <c r="N206" s="43">
        <f t="shared" si="29"/>
        <v>1</v>
      </c>
      <c r="O206" s="140"/>
    </row>
    <row r="207" spans="1:15">
      <c r="A207" s="2">
        <v>28</v>
      </c>
      <c r="B207" s="2" t="s">
        <v>39</v>
      </c>
      <c r="C207" s="38">
        <v>0</v>
      </c>
      <c r="D207" s="39">
        <v>0</v>
      </c>
      <c r="E207" s="40">
        <v>0</v>
      </c>
      <c r="F207" s="41">
        <f t="shared" si="25"/>
        <v>0</v>
      </c>
      <c r="G207" s="39">
        <v>0</v>
      </c>
      <c r="H207" s="40" t="e">
        <f t="shared" si="26"/>
        <v>#DIV/0!</v>
      </c>
      <c r="I207" s="39">
        <f t="shared" si="27"/>
        <v>0</v>
      </c>
      <c r="J207" s="42">
        <v>1</v>
      </c>
      <c r="K207" s="23">
        <v>0</v>
      </c>
      <c r="L207" s="43">
        <f t="shared" si="28"/>
        <v>1</v>
      </c>
      <c r="M207" s="23">
        <v>0</v>
      </c>
      <c r="N207" s="43">
        <f t="shared" si="29"/>
        <v>1</v>
      </c>
      <c r="O207" s="140"/>
    </row>
    <row r="208" spans="1:15">
      <c r="A208" s="2">
        <v>29</v>
      </c>
      <c r="B208" s="2" t="s">
        <v>40</v>
      </c>
      <c r="C208" s="38">
        <v>0</v>
      </c>
      <c r="D208" s="39">
        <v>0</v>
      </c>
      <c r="E208" s="40">
        <v>0</v>
      </c>
      <c r="F208" s="41">
        <f t="shared" si="25"/>
        <v>0</v>
      </c>
      <c r="G208" s="39">
        <v>0</v>
      </c>
      <c r="H208" s="40" t="e">
        <f t="shared" si="26"/>
        <v>#DIV/0!</v>
      </c>
      <c r="I208" s="39">
        <f t="shared" si="27"/>
        <v>0</v>
      </c>
      <c r="J208" s="42">
        <v>0</v>
      </c>
      <c r="K208" s="23">
        <v>0</v>
      </c>
      <c r="L208" s="43">
        <f t="shared" si="28"/>
        <v>0</v>
      </c>
      <c r="M208" s="23">
        <v>0</v>
      </c>
      <c r="N208" s="43">
        <f t="shared" si="29"/>
        <v>0</v>
      </c>
      <c r="O208" s="140"/>
    </row>
    <row r="209" spans="1:15">
      <c r="A209" s="2">
        <v>30</v>
      </c>
      <c r="B209" s="2" t="s">
        <v>41</v>
      </c>
      <c r="C209" s="38">
        <v>0</v>
      </c>
      <c r="D209" s="39">
        <v>100</v>
      </c>
      <c r="E209" s="40">
        <v>0</v>
      </c>
      <c r="F209" s="41">
        <f t="shared" si="25"/>
        <v>100</v>
      </c>
      <c r="G209" s="39">
        <v>0</v>
      </c>
      <c r="H209" s="40">
        <f t="shared" si="26"/>
        <v>0</v>
      </c>
      <c r="I209" s="39">
        <f t="shared" si="27"/>
        <v>100</v>
      </c>
      <c r="J209" s="42">
        <v>0</v>
      </c>
      <c r="K209" s="23">
        <v>0</v>
      </c>
      <c r="L209" s="43">
        <f t="shared" si="28"/>
        <v>0</v>
      </c>
      <c r="M209" s="23">
        <v>0</v>
      </c>
      <c r="N209" s="43">
        <f t="shared" si="29"/>
        <v>0</v>
      </c>
      <c r="O209" s="140"/>
    </row>
    <row r="210" spans="1:15">
      <c r="A210" s="8"/>
      <c r="B210" s="9" t="s">
        <v>42</v>
      </c>
      <c r="C210" s="44">
        <v>970</v>
      </c>
      <c r="D210" s="44">
        <f>SUM(D180:D209)</f>
        <v>400</v>
      </c>
      <c r="E210" s="44">
        <f>SUM(E180:E209)</f>
        <v>0</v>
      </c>
      <c r="F210" s="41">
        <f t="shared" si="25"/>
        <v>1370</v>
      </c>
      <c r="G210" s="44">
        <f>SUM(G180:G209)</f>
        <v>200.87</v>
      </c>
      <c r="H210" s="40">
        <f t="shared" si="26"/>
        <v>14.662043795620438</v>
      </c>
      <c r="I210" s="39">
        <f t="shared" si="27"/>
        <v>1169.1300000000001</v>
      </c>
      <c r="J210" s="45">
        <v>15</v>
      </c>
      <c r="K210" s="45">
        <f>SUM(K180:K209)</f>
        <v>0</v>
      </c>
      <c r="L210" s="132">
        <f t="shared" si="28"/>
        <v>15</v>
      </c>
      <c r="M210" s="45">
        <f>SUM(M180:M209)</f>
        <v>0</v>
      </c>
      <c r="N210" s="132">
        <f t="shared" si="29"/>
        <v>15</v>
      </c>
      <c r="O210" s="29"/>
    </row>
    <row r="211" spans="1:15" ht="36.75" customHeight="1">
      <c r="A211" s="258" t="s">
        <v>120</v>
      </c>
      <c r="B211" s="258"/>
      <c r="C211" s="258"/>
      <c r="D211" s="258"/>
      <c r="E211" s="258"/>
      <c r="F211" s="258"/>
      <c r="G211" s="258"/>
      <c r="H211" s="258"/>
      <c r="I211" s="258"/>
      <c r="J211" s="258"/>
      <c r="K211" s="258"/>
      <c r="L211" s="258"/>
      <c r="M211" s="258"/>
      <c r="N211" s="258"/>
      <c r="O211" s="259"/>
    </row>
    <row r="212" spans="1:15">
      <c r="A212" s="245" t="s">
        <v>0</v>
      </c>
      <c r="B212" s="245" t="s">
        <v>1</v>
      </c>
      <c r="C212" s="260" t="s">
        <v>4</v>
      </c>
      <c r="D212" s="261"/>
      <c r="E212" s="261"/>
      <c r="F212" s="261"/>
      <c r="G212" s="261"/>
      <c r="H212" s="261"/>
      <c r="I212" s="262"/>
      <c r="J212" s="260" t="s">
        <v>5</v>
      </c>
      <c r="K212" s="261"/>
      <c r="L212" s="261"/>
      <c r="M212" s="261"/>
      <c r="N212" s="261"/>
      <c r="O212" s="262"/>
    </row>
    <row r="213" spans="1:15" ht="51">
      <c r="A213" s="245"/>
      <c r="B213" s="245"/>
      <c r="C213" s="144" t="s">
        <v>71</v>
      </c>
      <c r="D213" s="144" t="s">
        <v>50</v>
      </c>
      <c r="E213" s="144" t="s">
        <v>6</v>
      </c>
      <c r="F213" s="144" t="s">
        <v>7</v>
      </c>
      <c r="G213" s="144" t="s">
        <v>8</v>
      </c>
      <c r="H213" s="144" t="s">
        <v>9</v>
      </c>
      <c r="I213" s="144" t="s">
        <v>10</v>
      </c>
      <c r="J213" s="144" t="s">
        <v>58</v>
      </c>
      <c r="K213" s="144" t="s">
        <v>72</v>
      </c>
      <c r="L213" s="144" t="s">
        <v>59</v>
      </c>
      <c r="M213" s="144" t="s">
        <v>11</v>
      </c>
      <c r="N213" s="144" t="s">
        <v>12</v>
      </c>
      <c r="O213" s="71" t="s">
        <v>47</v>
      </c>
    </row>
    <row r="214" spans="1:15">
      <c r="A214" s="23">
        <v>1</v>
      </c>
      <c r="B214" s="23">
        <v>2</v>
      </c>
      <c r="C214" s="23">
        <v>3</v>
      </c>
      <c r="D214" s="23">
        <v>4</v>
      </c>
      <c r="E214" s="23">
        <v>5</v>
      </c>
      <c r="F214" s="23">
        <v>6</v>
      </c>
      <c r="G214" s="23">
        <v>7</v>
      </c>
      <c r="H214" s="23">
        <v>8</v>
      </c>
      <c r="I214" s="23">
        <v>9</v>
      </c>
      <c r="J214" s="23">
        <v>10</v>
      </c>
      <c r="K214" s="23">
        <v>11</v>
      </c>
      <c r="L214" s="23">
        <v>12</v>
      </c>
      <c r="M214" s="23">
        <v>13</v>
      </c>
      <c r="N214" s="23">
        <v>14</v>
      </c>
      <c r="O214" s="23">
        <v>15</v>
      </c>
    </row>
    <row r="215" spans="1:15">
      <c r="A215" s="2">
        <v>1</v>
      </c>
      <c r="B215" s="88" t="s">
        <v>13</v>
      </c>
      <c r="C215" s="38">
        <v>100</v>
      </c>
      <c r="D215" s="39">
        <v>0</v>
      </c>
      <c r="E215" s="40">
        <v>0</v>
      </c>
      <c r="F215" s="41">
        <f t="shared" ref="F215:F245" si="30">SUM(C215:E215)</f>
        <v>100</v>
      </c>
      <c r="G215" s="39">
        <v>95</v>
      </c>
      <c r="H215" s="40">
        <f t="shared" ref="H215:H245" si="31">G215/F215*100</f>
        <v>95</v>
      </c>
      <c r="I215" s="39">
        <f t="shared" ref="I215:I245" si="32">F215-G215</f>
        <v>5</v>
      </c>
      <c r="J215" s="42">
        <v>1</v>
      </c>
      <c r="K215" s="23">
        <v>0</v>
      </c>
      <c r="L215" s="43">
        <f t="shared" ref="L215:L245" si="33">SUM(J215:K215)</f>
        <v>1</v>
      </c>
      <c r="M215" s="23">
        <v>0</v>
      </c>
      <c r="N215" s="43">
        <f t="shared" ref="N215:N245" si="34">L215-M215</f>
        <v>1</v>
      </c>
      <c r="O215" s="145"/>
    </row>
    <row r="216" spans="1:15">
      <c r="A216" s="2">
        <v>2</v>
      </c>
      <c r="B216" s="88" t="s">
        <v>14</v>
      </c>
      <c r="C216" s="38">
        <v>100</v>
      </c>
      <c r="D216" s="39">
        <v>0</v>
      </c>
      <c r="E216" s="112">
        <v>0</v>
      </c>
      <c r="F216" s="41">
        <f t="shared" si="30"/>
        <v>100</v>
      </c>
      <c r="G216" s="39">
        <v>0</v>
      </c>
      <c r="H216" s="40">
        <f t="shared" si="31"/>
        <v>0</v>
      </c>
      <c r="I216" s="39">
        <f t="shared" si="32"/>
        <v>100</v>
      </c>
      <c r="J216" s="42">
        <v>1</v>
      </c>
      <c r="K216" s="23">
        <v>0</v>
      </c>
      <c r="L216" s="43">
        <f t="shared" si="33"/>
        <v>1</v>
      </c>
      <c r="M216" s="23">
        <v>0</v>
      </c>
      <c r="N216" s="43">
        <f t="shared" si="34"/>
        <v>1</v>
      </c>
      <c r="O216" s="145"/>
    </row>
    <row r="217" spans="1:15">
      <c r="A217" s="2">
        <v>3</v>
      </c>
      <c r="B217" s="2" t="s">
        <v>15</v>
      </c>
      <c r="C217" s="38">
        <v>0</v>
      </c>
      <c r="D217" s="39">
        <v>0</v>
      </c>
      <c r="E217" s="40">
        <v>0</v>
      </c>
      <c r="F217" s="41">
        <f t="shared" si="30"/>
        <v>0</v>
      </c>
      <c r="G217" s="39">
        <v>0</v>
      </c>
      <c r="H217" s="40" t="e">
        <f t="shared" si="31"/>
        <v>#DIV/0!</v>
      </c>
      <c r="I217" s="39">
        <f t="shared" si="32"/>
        <v>0</v>
      </c>
      <c r="J217" s="42">
        <v>0</v>
      </c>
      <c r="K217" s="23">
        <v>0</v>
      </c>
      <c r="L217" s="43">
        <f t="shared" si="33"/>
        <v>0</v>
      </c>
      <c r="M217" s="23">
        <v>0</v>
      </c>
      <c r="N217" s="43">
        <f t="shared" si="34"/>
        <v>0</v>
      </c>
      <c r="O217" s="145"/>
    </row>
    <row r="218" spans="1:15">
      <c r="A218" s="2">
        <v>4</v>
      </c>
      <c r="B218" s="2" t="s">
        <v>16</v>
      </c>
      <c r="C218" s="38">
        <v>0</v>
      </c>
      <c r="D218" s="39">
        <v>0</v>
      </c>
      <c r="E218" s="40">
        <v>0</v>
      </c>
      <c r="F218" s="41">
        <f t="shared" si="30"/>
        <v>0</v>
      </c>
      <c r="G218" s="39">
        <v>0</v>
      </c>
      <c r="H218" s="40" t="e">
        <f t="shared" si="31"/>
        <v>#DIV/0!</v>
      </c>
      <c r="I218" s="39">
        <f t="shared" si="32"/>
        <v>0</v>
      </c>
      <c r="J218" s="42">
        <v>0</v>
      </c>
      <c r="K218" s="23">
        <v>0</v>
      </c>
      <c r="L218" s="43">
        <f t="shared" si="33"/>
        <v>0</v>
      </c>
      <c r="M218" s="23">
        <v>0</v>
      </c>
      <c r="N218" s="43">
        <f t="shared" si="34"/>
        <v>0</v>
      </c>
      <c r="O218" s="145"/>
    </row>
    <row r="219" spans="1:15">
      <c r="A219" s="2">
        <v>5</v>
      </c>
      <c r="B219" s="88" t="s">
        <v>80</v>
      </c>
      <c r="C219" s="38">
        <v>100</v>
      </c>
      <c r="D219" s="39">
        <v>0</v>
      </c>
      <c r="E219" s="111">
        <v>0</v>
      </c>
      <c r="F219" s="41">
        <f t="shared" si="30"/>
        <v>100</v>
      </c>
      <c r="G219" s="39">
        <v>0</v>
      </c>
      <c r="H219" s="40">
        <f t="shared" si="31"/>
        <v>0</v>
      </c>
      <c r="I219" s="39">
        <f t="shared" si="32"/>
        <v>100</v>
      </c>
      <c r="J219" s="42">
        <v>1</v>
      </c>
      <c r="K219" s="23">
        <v>0</v>
      </c>
      <c r="L219" s="43">
        <f t="shared" si="33"/>
        <v>1</v>
      </c>
      <c r="M219" s="23">
        <v>0</v>
      </c>
      <c r="N219" s="43">
        <f t="shared" si="34"/>
        <v>1</v>
      </c>
      <c r="O219" s="145"/>
    </row>
    <row r="220" spans="1:15">
      <c r="A220" s="2">
        <v>6</v>
      </c>
      <c r="B220" s="2" t="s">
        <v>17</v>
      </c>
      <c r="C220" s="38">
        <v>0</v>
      </c>
      <c r="D220" s="39">
        <v>0</v>
      </c>
      <c r="E220" s="40">
        <v>0</v>
      </c>
      <c r="F220" s="41">
        <f t="shared" si="30"/>
        <v>0</v>
      </c>
      <c r="G220" s="39">
        <v>0</v>
      </c>
      <c r="H220" s="40" t="e">
        <f t="shared" si="31"/>
        <v>#DIV/0!</v>
      </c>
      <c r="I220" s="39">
        <f t="shared" si="32"/>
        <v>0</v>
      </c>
      <c r="J220" s="42">
        <v>0</v>
      </c>
      <c r="K220" s="23">
        <v>0</v>
      </c>
      <c r="L220" s="43">
        <f t="shared" si="33"/>
        <v>0</v>
      </c>
      <c r="M220" s="23">
        <v>0</v>
      </c>
      <c r="N220" s="43">
        <f t="shared" si="34"/>
        <v>0</v>
      </c>
      <c r="O220" s="145"/>
    </row>
    <row r="221" spans="1:15">
      <c r="A221" s="2">
        <v>7</v>
      </c>
      <c r="B221" s="88" t="s">
        <v>18</v>
      </c>
      <c r="C221" s="38">
        <v>100</v>
      </c>
      <c r="D221" s="39">
        <v>0</v>
      </c>
      <c r="E221" s="40">
        <v>0</v>
      </c>
      <c r="F221" s="41">
        <f t="shared" si="30"/>
        <v>100</v>
      </c>
      <c r="G221" s="39">
        <v>0</v>
      </c>
      <c r="H221" s="40">
        <f t="shared" si="31"/>
        <v>0</v>
      </c>
      <c r="I221" s="39">
        <f t="shared" si="32"/>
        <v>100</v>
      </c>
      <c r="J221" s="42">
        <v>1</v>
      </c>
      <c r="K221" s="23">
        <v>0</v>
      </c>
      <c r="L221" s="43">
        <f t="shared" si="33"/>
        <v>1</v>
      </c>
      <c r="M221" s="23">
        <v>0</v>
      </c>
      <c r="N221" s="43">
        <f t="shared" si="34"/>
        <v>1</v>
      </c>
      <c r="O221" s="145"/>
    </row>
    <row r="222" spans="1:15">
      <c r="A222" s="2">
        <v>8</v>
      </c>
      <c r="B222" s="2" t="s">
        <v>19</v>
      </c>
      <c r="C222" s="38">
        <v>0</v>
      </c>
      <c r="D222" s="39">
        <v>0</v>
      </c>
      <c r="E222" s="40">
        <v>0</v>
      </c>
      <c r="F222" s="41">
        <f t="shared" si="30"/>
        <v>0</v>
      </c>
      <c r="G222" s="39">
        <v>0</v>
      </c>
      <c r="H222" s="40" t="e">
        <f t="shared" si="31"/>
        <v>#DIV/0!</v>
      </c>
      <c r="I222" s="39">
        <f t="shared" si="32"/>
        <v>0</v>
      </c>
      <c r="J222" s="42">
        <v>0</v>
      </c>
      <c r="K222" s="23">
        <v>0</v>
      </c>
      <c r="L222" s="43">
        <f t="shared" si="33"/>
        <v>0</v>
      </c>
      <c r="M222" s="23">
        <v>0</v>
      </c>
      <c r="N222" s="43">
        <f t="shared" si="34"/>
        <v>0</v>
      </c>
      <c r="O222" s="145"/>
    </row>
    <row r="223" spans="1:15">
      <c r="A223" s="2">
        <v>9</v>
      </c>
      <c r="B223" s="88" t="s">
        <v>20</v>
      </c>
      <c r="C223" s="38">
        <v>70</v>
      </c>
      <c r="D223" s="39">
        <v>0</v>
      </c>
      <c r="E223" s="40">
        <v>0</v>
      </c>
      <c r="F223" s="41">
        <f t="shared" si="30"/>
        <v>70</v>
      </c>
      <c r="G223" s="39">
        <v>40</v>
      </c>
      <c r="H223" s="40">
        <f t="shared" si="31"/>
        <v>57.142857142857139</v>
      </c>
      <c r="I223" s="39">
        <f t="shared" si="32"/>
        <v>30</v>
      </c>
      <c r="J223" s="42">
        <v>1</v>
      </c>
      <c r="K223" s="23">
        <v>0</v>
      </c>
      <c r="L223" s="43">
        <f t="shared" si="33"/>
        <v>1</v>
      </c>
      <c r="M223" s="23">
        <v>0</v>
      </c>
      <c r="N223" s="43">
        <f t="shared" si="34"/>
        <v>1</v>
      </c>
      <c r="O223" s="145"/>
    </row>
    <row r="224" spans="1:15">
      <c r="A224" s="2">
        <v>10</v>
      </c>
      <c r="B224" s="88" t="s">
        <v>21</v>
      </c>
      <c r="C224" s="38">
        <v>100</v>
      </c>
      <c r="D224" s="39">
        <v>0</v>
      </c>
      <c r="E224" s="40">
        <v>0</v>
      </c>
      <c r="F224" s="41">
        <f t="shared" si="30"/>
        <v>100</v>
      </c>
      <c r="G224" s="39">
        <v>0</v>
      </c>
      <c r="H224" s="40">
        <f t="shared" si="31"/>
        <v>0</v>
      </c>
      <c r="I224" s="39">
        <f t="shared" si="32"/>
        <v>100</v>
      </c>
      <c r="J224" s="42">
        <v>1</v>
      </c>
      <c r="K224" s="23">
        <v>0</v>
      </c>
      <c r="L224" s="43">
        <f t="shared" si="33"/>
        <v>1</v>
      </c>
      <c r="M224" s="23">
        <v>0</v>
      </c>
      <c r="N224" s="43">
        <f t="shared" si="34"/>
        <v>1</v>
      </c>
      <c r="O224" s="145"/>
    </row>
    <row r="225" spans="1:15">
      <c r="A225" s="2">
        <v>11</v>
      </c>
      <c r="B225" s="88" t="s">
        <v>22</v>
      </c>
      <c r="C225" s="38">
        <v>0</v>
      </c>
      <c r="D225" s="39">
        <v>0</v>
      </c>
      <c r="E225" s="40">
        <v>0</v>
      </c>
      <c r="F225" s="41">
        <f t="shared" si="30"/>
        <v>0</v>
      </c>
      <c r="G225" s="39">
        <v>0</v>
      </c>
      <c r="H225" s="40" t="e">
        <f t="shared" si="31"/>
        <v>#DIV/0!</v>
      </c>
      <c r="I225" s="39">
        <f t="shared" si="32"/>
        <v>0</v>
      </c>
      <c r="J225" s="42">
        <v>1</v>
      </c>
      <c r="K225" s="23">
        <v>0</v>
      </c>
      <c r="L225" s="43">
        <f t="shared" si="33"/>
        <v>1</v>
      </c>
      <c r="M225" s="23">
        <v>0</v>
      </c>
      <c r="N225" s="43">
        <f t="shared" si="34"/>
        <v>1</v>
      </c>
      <c r="O225" s="145"/>
    </row>
    <row r="226" spans="1:15">
      <c r="A226" s="2">
        <v>12</v>
      </c>
      <c r="B226" s="2" t="s">
        <v>23</v>
      </c>
      <c r="C226" s="38">
        <v>0</v>
      </c>
      <c r="D226" s="39">
        <v>0</v>
      </c>
      <c r="E226" s="40">
        <v>0</v>
      </c>
      <c r="F226" s="41">
        <f t="shared" si="30"/>
        <v>0</v>
      </c>
      <c r="G226" s="39">
        <v>0</v>
      </c>
      <c r="H226" s="40" t="e">
        <f t="shared" si="31"/>
        <v>#DIV/0!</v>
      </c>
      <c r="I226" s="39">
        <f t="shared" si="32"/>
        <v>0</v>
      </c>
      <c r="J226" s="42">
        <v>0</v>
      </c>
      <c r="K226" s="23">
        <v>0</v>
      </c>
      <c r="L226" s="43">
        <f t="shared" si="33"/>
        <v>0</v>
      </c>
      <c r="M226" s="23">
        <v>0</v>
      </c>
      <c r="N226" s="43">
        <f t="shared" si="34"/>
        <v>0</v>
      </c>
      <c r="O226" s="145"/>
    </row>
    <row r="227" spans="1:15">
      <c r="A227" s="2">
        <v>13</v>
      </c>
      <c r="B227" s="88" t="s">
        <v>24</v>
      </c>
      <c r="C227" s="38">
        <v>40</v>
      </c>
      <c r="D227" s="39">
        <v>0</v>
      </c>
      <c r="E227" s="40">
        <v>0</v>
      </c>
      <c r="F227" s="41">
        <f t="shared" si="30"/>
        <v>40</v>
      </c>
      <c r="G227" s="39">
        <v>40</v>
      </c>
      <c r="H227" s="40">
        <f t="shared" si="31"/>
        <v>100</v>
      </c>
      <c r="I227" s="39">
        <f t="shared" si="32"/>
        <v>0</v>
      </c>
      <c r="J227" s="42">
        <v>1</v>
      </c>
      <c r="K227" s="23">
        <v>0</v>
      </c>
      <c r="L227" s="43">
        <f t="shared" si="33"/>
        <v>1</v>
      </c>
      <c r="M227" s="23">
        <v>0</v>
      </c>
      <c r="N227" s="43">
        <f t="shared" si="34"/>
        <v>1</v>
      </c>
      <c r="O227" s="145"/>
    </row>
    <row r="228" spans="1:15">
      <c r="A228" s="2">
        <v>14</v>
      </c>
      <c r="B228" s="2" t="s">
        <v>25</v>
      </c>
      <c r="C228" s="38">
        <v>0</v>
      </c>
      <c r="D228" s="39">
        <v>0</v>
      </c>
      <c r="E228" s="40">
        <v>0</v>
      </c>
      <c r="F228" s="41">
        <f t="shared" si="30"/>
        <v>0</v>
      </c>
      <c r="G228" s="39">
        <v>0</v>
      </c>
      <c r="H228" s="40" t="e">
        <f t="shared" si="31"/>
        <v>#DIV/0!</v>
      </c>
      <c r="I228" s="39">
        <f t="shared" si="32"/>
        <v>0</v>
      </c>
      <c r="J228" s="42">
        <v>0</v>
      </c>
      <c r="K228" s="23">
        <v>0</v>
      </c>
      <c r="L228" s="43">
        <f t="shared" si="33"/>
        <v>0</v>
      </c>
      <c r="M228" s="23">
        <v>0</v>
      </c>
      <c r="N228" s="43">
        <f t="shared" si="34"/>
        <v>0</v>
      </c>
      <c r="O228" s="145"/>
    </row>
    <row r="229" spans="1:15">
      <c r="A229" s="2">
        <v>15</v>
      </c>
      <c r="B229" s="2" t="s">
        <v>26</v>
      </c>
      <c r="C229" s="38">
        <v>0</v>
      </c>
      <c r="D229" s="39">
        <v>0</v>
      </c>
      <c r="E229" s="40">
        <v>0</v>
      </c>
      <c r="F229" s="41">
        <f t="shared" si="30"/>
        <v>0</v>
      </c>
      <c r="G229" s="39">
        <v>0</v>
      </c>
      <c r="H229" s="40" t="e">
        <f t="shared" si="31"/>
        <v>#DIV/0!</v>
      </c>
      <c r="I229" s="39">
        <f t="shared" si="32"/>
        <v>0</v>
      </c>
      <c r="J229" s="42">
        <v>0</v>
      </c>
      <c r="K229" s="23">
        <v>0</v>
      </c>
      <c r="L229" s="43">
        <f t="shared" si="33"/>
        <v>0</v>
      </c>
      <c r="M229" s="23">
        <v>0</v>
      </c>
      <c r="N229" s="43">
        <f t="shared" si="34"/>
        <v>0</v>
      </c>
      <c r="O229" s="145"/>
    </row>
    <row r="230" spans="1:15">
      <c r="A230" s="2">
        <v>16</v>
      </c>
      <c r="B230" s="2" t="s">
        <v>27</v>
      </c>
      <c r="C230" s="38">
        <v>0</v>
      </c>
      <c r="D230" s="39">
        <v>0</v>
      </c>
      <c r="E230" s="40">
        <v>0</v>
      </c>
      <c r="F230" s="41">
        <f t="shared" si="30"/>
        <v>0</v>
      </c>
      <c r="G230" s="39">
        <v>0</v>
      </c>
      <c r="H230" s="40" t="e">
        <f t="shared" si="31"/>
        <v>#DIV/0!</v>
      </c>
      <c r="I230" s="39">
        <f t="shared" si="32"/>
        <v>0</v>
      </c>
      <c r="J230" s="42">
        <v>0</v>
      </c>
      <c r="K230" s="23">
        <v>0</v>
      </c>
      <c r="L230" s="43">
        <f t="shared" si="33"/>
        <v>0</v>
      </c>
      <c r="M230" s="23">
        <v>0</v>
      </c>
      <c r="N230" s="43">
        <f t="shared" si="34"/>
        <v>0</v>
      </c>
      <c r="O230" s="145"/>
    </row>
    <row r="231" spans="1:15">
      <c r="A231" s="2">
        <v>17</v>
      </c>
      <c r="B231" s="88" t="s">
        <v>28</v>
      </c>
      <c r="C231" s="38">
        <v>0</v>
      </c>
      <c r="D231" s="39">
        <v>0</v>
      </c>
      <c r="E231" s="40">
        <v>0</v>
      </c>
      <c r="F231" s="41">
        <f t="shared" si="30"/>
        <v>0</v>
      </c>
      <c r="G231" s="39">
        <v>0</v>
      </c>
      <c r="H231" s="40" t="e">
        <f t="shared" si="31"/>
        <v>#DIV/0!</v>
      </c>
      <c r="I231" s="39">
        <f t="shared" si="32"/>
        <v>0</v>
      </c>
      <c r="J231" s="42">
        <v>0</v>
      </c>
      <c r="K231" s="23">
        <v>0</v>
      </c>
      <c r="L231" s="43">
        <f t="shared" si="33"/>
        <v>0</v>
      </c>
      <c r="M231" s="23">
        <v>0</v>
      </c>
      <c r="N231" s="43">
        <f t="shared" si="34"/>
        <v>0</v>
      </c>
      <c r="O231" s="145"/>
    </row>
    <row r="232" spans="1:15">
      <c r="A232" s="2">
        <v>18</v>
      </c>
      <c r="B232" s="2" t="s">
        <v>29</v>
      </c>
      <c r="C232" s="38">
        <v>0</v>
      </c>
      <c r="D232" s="39">
        <v>0</v>
      </c>
      <c r="E232" s="40">
        <v>0</v>
      </c>
      <c r="F232" s="41">
        <f t="shared" si="30"/>
        <v>0</v>
      </c>
      <c r="G232" s="39">
        <v>0</v>
      </c>
      <c r="H232" s="40" t="e">
        <f t="shared" si="31"/>
        <v>#DIV/0!</v>
      </c>
      <c r="I232" s="39">
        <f t="shared" si="32"/>
        <v>0</v>
      </c>
      <c r="J232" s="42">
        <v>0</v>
      </c>
      <c r="K232" s="23">
        <v>0</v>
      </c>
      <c r="L232" s="43">
        <f t="shared" si="33"/>
        <v>0</v>
      </c>
      <c r="M232" s="23">
        <v>0</v>
      </c>
      <c r="N232" s="43">
        <f t="shared" si="34"/>
        <v>0</v>
      </c>
      <c r="O232" s="145"/>
    </row>
    <row r="233" spans="1:15">
      <c r="A233" s="2">
        <v>19</v>
      </c>
      <c r="B233" s="88" t="s">
        <v>30</v>
      </c>
      <c r="C233" s="38">
        <v>0</v>
      </c>
      <c r="D233" s="39">
        <v>0</v>
      </c>
      <c r="E233" s="40">
        <v>0</v>
      </c>
      <c r="F233" s="41">
        <f t="shared" si="30"/>
        <v>0</v>
      </c>
      <c r="G233" s="39">
        <v>0</v>
      </c>
      <c r="H233" s="40" t="e">
        <f t="shared" si="31"/>
        <v>#DIV/0!</v>
      </c>
      <c r="I233" s="39">
        <f t="shared" si="32"/>
        <v>0</v>
      </c>
      <c r="J233" s="42">
        <v>0</v>
      </c>
      <c r="K233" s="23">
        <v>0</v>
      </c>
      <c r="L233" s="43">
        <f t="shared" si="33"/>
        <v>0</v>
      </c>
      <c r="M233" s="23">
        <v>0</v>
      </c>
      <c r="N233" s="43">
        <f t="shared" si="34"/>
        <v>0</v>
      </c>
      <c r="O233" s="145"/>
    </row>
    <row r="234" spans="1:15">
      <c r="A234" s="2">
        <v>20</v>
      </c>
      <c r="B234" s="88" t="s">
        <v>31</v>
      </c>
      <c r="C234" s="38">
        <v>0</v>
      </c>
      <c r="D234" s="39">
        <v>100</v>
      </c>
      <c r="E234" s="40">
        <v>0</v>
      </c>
      <c r="F234" s="41">
        <f t="shared" si="30"/>
        <v>100</v>
      </c>
      <c r="G234" s="39">
        <v>0</v>
      </c>
      <c r="H234" s="40">
        <f t="shared" si="31"/>
        <v>0</v>
      </c>
      <c r="I234" s="39">
        <f t="shared" si="32"/>
        <v>100</v>
      </c>
      <c r="J234" s="42">
        <v>0</v>
      </c>
      <c r="K234" s="23">
        <v>0</v>
      </c>
      <c r="L234" s="43">
        <f t="shared" si="33"/>
        <v>0</v>
      </c>
      <c r="M234" s="23">
        <v>0</v>
      </c>
      <c r="N234" s="43">
        <f t="shared" si="34"/>
        <v>0</v>
      </c>
      <c r="O234" s="145"/>
    </row>
    <row r="235" spans="1:15">
      <c r="A235" s="2">
        <v>21</v>
      </c>
      <c r="B235" s="2" t="s">
        <v>32</v>
      </c>
      <c r="C235" s="38">
        <v>10</v>
      </c>
      <c r="D235" s="39">
        <v>0</v>
      </c>
      <c r="E235" s="40">
        <v>0</v>
      </c>
      <c r="F235" s="41">
        <f t="shared" si="30"/>
        <v>10</v>
      </c>
      <c r="G235" s="39">
        <v>6</v>
      </c>
      <c r="H235" s="40">
        <f t="shared" si="31"/>
        <v>60</v>
      </c>
      <c r="I235" s="39">
        <f t="shared" si="32"/>
        <v>4</v>
      </c>
      <c r="J235" s="42">
        <v>1</v>
      </c>
      <c r="K235" s="23">
        <v>0</v>
      </c>
      <c r="L235" s="43">
        <f t="shared" si="33"/>
        <v>1</v>
      </c>
      <c r="M235" s="23">
        <v>0</v>
      </c>
      <c r="N235" s="43">
        <f t="shared" si="34"/>
        <v>1</v>
      </c>
      <c r="O235" s="145"/>
    </row>
    <row r="236" spans="1:15">
      <c r="A236" s="2">
        <v>22</v>
      </c>
      <c r="B236" s="88" t="s">
        <v>33</v>
      </c>
      <c r="C236" s="38">
        <v>0</v>
      </c>
      <c r="D236" s="39">
        <v>100</v>
      </c>
      <c r="E236" s="40">
        <v>0</v>
      </c>
      <c r="F236" s="41">
        <f t="shared" si="30"/>
        <v>100</v>
      </c>
      <c r="G236" s="39">
        <v>0</v>
      </c>
      <c r="H236" s="40">
        <f t="shared" si="31"/>
        <v>0</v>
      </c>
      <c r="I236" s="39">
        <f t="shared" si="32"/>
        <v>100</v>
      </c>
      <c r="J236" s="42">
        <v>1</v>
      </c>
      <c r="K236" s="23">
        <v>0</v>
      </c>
      <c r="L236" s="43">
        <f t="shared" si="33"/>
        <v>1</v>
      </c>
      <c r="M236" s="23">
        <v>0</v>
      </c>
      <c r="N236" s="43">
        <f t="shared" si="34"/>
        <v>1</v>
      </c>
      <c r="O236" s="145"/>
    </row>
    <row r="237" spans="1:15">
      <c r="A237" s="2">
        <v>23</v>
      </c>
      <c r="B237" s="88" t="s">
        <v>34</v>
      </c>
      <c r="C237" s="38">
        <v>100</v>
      </c>
      <c r="D237" s="39">
        <v>0</v>
      </c>
      <c r="E237" s="40">
        <v>0</v>
      </c>
      <c r="F237" s="41">
        <f t="shared" si="30"/>
        <v>100</v>
      </c>
      <c r="G237" s="39">
        <v>0</v>
      </c>
      <c r="H237" s="40">
        <f t="shared" si="31"/>
        <v>0</v>
      </c>
      <c r="I237" s="39">
        <f t="shared" si="32"/>
        <v>100</v>
      </c>
      <c r="J237" s="42">
        <v>1</v>
      </c>
      <c r="K237" s="23">
        <v>0</v>
      </c>
      <c r="L237" s="43">
        <f t="shared" si="33"/>
        <v>1</v>
      </c>
      <c r="M237" s="23">
        <v>0</v>
      </c>
      <c r="N237" s="43">
        <f t="shared" si="34"/>
        <v>1</v>
      </c>
      <c r="O237" s="145"/>
    </row>
    <row r="238" spans="1:15">
      <c r="A238" s="2">
        <v>24</v>
      </c>
      <c r="B238" s="88" t="s">
        <v>36</v>
      </c>
      <c r="C238" s="38">
        <v>100</v>
      </c>
      <c r="D238" s="39">
        <v>0</v>
      </c>
      <c r="E238" s="40">
        <v>0</v>
      </c>
      <c r="F238" s="41">
        <f t="shared" si="30"/>
        <v>100</v>
      </c>
      <c r="G238" s="39">
        <v>0</v>
      </c>
      <c r="H238" s="40">
        <f t="shared" si="31"/>
        <v>0</v>
      </c>
      <c r="I238" s="39">
        <f t="shared" si="32"/>
        <v>100</v>
      </c>
      <c r="J238" s="42">
        <v>1</v>
      </c>
      <c r="K238" s="23">
        <v>0</v>
      </c>
      <c r="L238" s="43">
        <f t="shared" si="33"/>
        <v>1</v>
      </c>
      <c r="M238" s="23">
        <v>0</v>
      </c>
      <c r="N238" s="43">
        <f t="shared" si="34"/>
        <v>1</v>
      </c>
      <c r="O238" s="145"/>
    </row>
    <row r="239" spans="1:15">
      <c r="A239" s="2">
        <v>25</v>
      </c>
      <c r="B239" s="2" t="s">
        <v>35</v>
      </c>
      <c r="C239" s="38">
        <v>100</v>
      </c>
      <c r="D239" s="39">
        <v>0</v>
      </c>
      <c r="E239" s="40">
        <v>0</v>
      </c>
      <c r="F239" s="41">
        <f t="shared" si="30"/>
        <v>100</v>
      </c>
      <c r="G239" s="39">
        <v>0</v>
      </c>
      <c r="H239" s="40">
        <f t="shared" si="31"/>
        <v>0</v>
      </c>
      <c r="I239" s="39">
        <f t="shared" si="32"/>
        <v>100</v>
      </c>
      <c r="J239" s="42">
        <v>1</v>
      </c>
      <c r="K239" s="23">
        <v>0</v>
      </c>
      <c r="L239" s="43">
        <f t="shared" si="33"/>
        <v>1</v>
      </c>
      <c r="M239" s="23">
        <v>0</v>
      </c>
      <c r="N239" s="43">
        <f t="shared" si="34"/>
        <v>1</v>
      </c>
      <c r="O239" s="145"/>
    </row>
    <row r="240" spans="1:15">
      <c r="A240" s="2">
        <v>26</v>
      </c>
      <c r="B240" s="2" t="s">
        <v>37</v>
      </c>
      <c r="C240" s="38">
        <v>0</v>
      </c>
      <c r="D240" s="39">
        <v>100</v>
      </c>
      <c r="E240" s="40">
        <v>0</v>
      </c>
      <c r="F240" s="41">
        <f t="shared" si="30"/>
        <v>100</v>
      </c>
      <c r="G240" s="39">
        <v>0</v>
      </c>
      <c r="H240" s="40">
        <f t="shared" si="31"/>
        <v>0</v>
      </c>
      <c r="I240" s="39">
        <f t="shared" si="32"/>
        <v>100</v>
      </c>
      <c r="J240" s="42">
        <v>0</v>
      </c>
      <c r="K240" s="23">
        <v>0</v>
      </c>
      <c r="L240" s="43">
        <f t="shared" si="33"/>
        <v>0</v>
      </c>
      <c r="M240" s="23">
        <v>0</v>
      </c>
      <c r="N240" s="43">
        <f t="shared" si="34"/>
        <v>0</v>
      </c>
      <c r="O240" s="145"/>
    </row>
    <row r="241" spans="1:15">
      <c r="A241" s="2">
        <v>27</v>
      </c>
      <c r="B241" s="88" t="s">
        <v>38</v>
      </c>
      <c r="C241" s="38">
        <v>50</v>
      </c>
      <c r="D241" s="39">
        <v>0</v>
      </c>
      <c r="E241" s="40">
        <v>0</v>
      </c>
      <c r="F241" s="41">
        <f t="shared" si="30"/>
        <v>50</v>
      </c>
      <c r="G241" s="39">
        <v>40.43</v>
      </c>
      <c r="H241" s="40">
        <f t="shared" si="31"/>
        <v>80.86</v>
      </c>
      <c r="I241" s="39">
        <f t="shared" si="32"/>
        <v>9.57</v>
      </c>
      <c r="J241" s="42">
        <v>1</v>
      </c>
      <c r="K241" s="23">
        <v>0</v>
      </c>
      <c r="L241" s="43">
        <f t="shared" si="33"/>
        <v>1</v>
      </c>
      <c r="M241" s="23">
        <v>0</v>
      </c>
      <c r="N241" s="43">
        <f t="shared" si="34"/>
        <v>1</v>
      </c>
      <c r="O241" s="145"/>
    </row>
    <row r="242" spans="1:15">
      <c r="A242" s="2">
        <v>28</v>
      </c>
      <c r="B242" s="88" t="s">
        <v>39</v>
      </c>
      <c r="C242" s="38">
        <v>0</v>
      </c>
      <c r="D242" s="39">
        <v>0</v>
      </c>
      <c r="E242" s="40">
        <v>0</v>
      </c>
      <c r="F242" s="41">
        <f t="shared" si="30"/>
        <v>0</v>
      </c>
      <c r="G242" s="39">
        <v>0</v>
      </c>
      <c r="H242" s="40" t="e">
        <f t="shared" si="31"/>
        <v>#DIV/0!</v>
      </c>
      <c r="I242" s="39">
        <f t="shared" si="32"/>
        <v>0</v>
      </c>
      <c r="J242" s="42">
        <v>1</v>
      </c>
      <c r="K242" s="23">
        <v>0</v>
      </c>
      <c r="L242" s="43">
        <f t="shared" si="33"/>
        <v>1</v>
      </c>
      <c r="M242" s="23">
        <v>0</v>
      </c>
      <c r="N242" s="43">
        <f t="shared" si="34"/>
        <v>1</v>
      </c>
      <c r="O242" s="145"/>
    </row>
    <row r="243" spans="1:15">
      <c r="A243" s="2">
        <v>29</v>
      </c>
      <c r="B243" s="2" t="s">
        <v>40</v>
      </c>
      <c r="C243" s="38">
        <v>0</v>
      </c>
      <c r="D243" s="39">
        <v>0</v>
      </c>
      <c r="E243" s="40">
        <v>0</v>
      </c>
      <c r="F243" s="41">
        <f t="shared" si="30"/>
        <v>0</v>
      </c>
      <c r="G243" s="39">
        <v>0</v>
      </c>
      <c r="H243" s="40" t="e">
        <f t="shared" si="31"/>
        <v>#DIV/0!</v>
      </c>
      <c r="I243" s="39">
        <f t="shared" si="32"/>
        <v>0</v>
      </c>
      <c r="J243" s="42">
        <v>0</v>
      </c>
      <c r="K243" s="23">
        <v>0</v>
      </c>
      <c r="L243" s="43">
        <f t="shared" si="33"/>
        <v>0</v>
      </c>
      <c r="M243" s="23">
        <v>0</v>
      </c>
      <c r="N243" s="43">
        <f t="shared" si="34"/>
        <v>0</v>
      </c>
      <c r="O243" s="145"/>
    </row>
    <row r="244" spans="1:15">
      <c r="A244" s="2">
        <v>30</v>
      </c>
      <c r="B244" s="2" t="s">
        <v>41</v>
      </c>
      <c r="C244" s="38">
        <v>0</v>
      </c>
      <c r="D244" s="39">
        <v>100</v>
      </c>
      <c r="E244" s="40">
        <v>0</v>
      </c>
      <c r="F244" s="41">
        <f t="shared" si="30"/>
        <v>100</v>
      </c>
      <c r="G244" s="39">
        <v>0</v>
      </c>
      <c r="H244" s="40">
        <f t="shared" si="31"/>
        <v>0</v>
      </c>
      <c r="I244" s="39">
        <f t="shared" si="32"/>
        <v>100</v>
      </c>
      <c r="J244" s="42">
        <v>0</v>
      </c>
      <c r="K244" s="23">
        <v>0</v>
      </c>
      <c r="L244" s="43">
        <f t="shared" si="33"/>
        <v>0</v>
      </c>
      <c r="M244" s="23">
        <v>0</v>
      </c>
      <c r="N244" s="43">
        <f t="shared" si="34"/>
        <v>0</v>
      </c>
      <c r="O244" s="145"/>
    </row>
    <row r="245" spans="1:15">
      <c r="A245" s="8"/>
      <c r="B245" s="9" t="s">
        <v>42</v>
      </c>
      <c r="C245" s="44">
        <v>970</v>
      </c>
      <c r="D245" s="44">
        <f>SUM(D215:D244)</f>
        <v>400</v>
      </c>
      <c r="E245" s="44">
        <f>SUM(E215:E244)</f>
        <v>0</v>
      </c>
      <c r="F245" s="41">
        <f t="shared" si="30"/>
        <v>1370</v>
      </c>
      <c r="G245" s="44">
        <f>SUM(G215:G244)</f>
        <v>221.43</v>
      </c>
      <c r="H245" s="40">
        <f t="shared" si="31"/>
        <v>16.162773722627737</v>
      </c>
      <c r="I245" s="39">
        <f t="shared" si="32"/>
        <v>1148.57</v>
      </c>
      <c r="J245" s="45">
        <v>15</v>
      </c>
      <c r="K245" s="45">
        <f>SUM(K215:K244)</f>
        <v>0</v>
      </c>
      <c r="L245" s="132">
        <f t="shared" si="33"/>
        <v>15</v>
      </c>
      <c r="M245" s="45">
        <f>SUM(M215:M244)</f>
        <v>0</v>
      </c>
      <c r="N245" s="132">
        <f t="shared" si="34"/>
        <v>15</v>
      </c>
      <c r="O245" s="29"/>
    </row>
    <row r="246" spans="1:15" ht="35.25" customHeight="1">
      <c r="A246" s="258" t="s">
        <v>127</v>
      </c>
      <c r="B246" s="258"/>
      <c r="C246" s="258"/>
      <c r="D246" s="258"/>
      <c r="E246" s="258"/>
      <c r="F246" s="258"/>
      <c r="G246" s="258"/>
      <c r="H246" s="258"/>
      <c r="I246" s="258"/>
      <c r="J246" s="258"/>
      <c r="K246" s="258"/>
      <c r="L246" s="258"/>
      <c r="M246" s="258"/>
      <c r="N246" s="258"/>
      <c r="O246" s="259"/>
    </row>
    <row r="247" spans="1:15">
      <c r="A247" s="245" t="s">
        <v>0</v>
      </c>
      <c r="B247" s="245" t="s">
        <v>1</v>
      </c>
      <c r="C247" s="260" t="s">
        <v>4</v>
      </c>
      <c r="D247" s="261"/>
      <c r="E247" s="261"/>
      <c r="F247" s="261"/>
      <c r="G247" s="261"/>
      <c r="H247" s="261"/>
      <c r="I247" s="262"/>
      <c r="J247" s="260" t="s">
        <v>5</v>
      </c>
      <c r="K247" s="261"/>
      <c r="L247" s="261"/>
      <c r="M247" s="261"/>
      <c r="N247" s="261"/>
      <c r="O247" s="262"/>
    </row>
    <row r="248" spans="1:15" ht="51">
      <c r="A248" s="245"/>
      <c r="B248" s="245"/>
      <c r="C248" s="149" t="s">
        <v>71</v>
      </c>
      <c r="D248" s="149" t="s">
        <v>50</v>
      </c>
      <c r="E248" s="149" t="s">
        <v>6</v>
      </c>
      <c r="F248" s="149" t="s">
        <v>7</v>
      </c>
      <c r="G248" s="149" t="s">
        <v>8</v>
      </c>
      <c r="H248" s="149" t="s">
        <v>9</v>
      </c>
      <c r="I248" s="149" t="s">
        <v>10</v>
      </c>
      <c r="J248" s="149" t="s">
        <v>58</v>
      </c>
      <c r="K248" s="149" t="s">
        <v>72</v>
      </c>
      <c r="L248" s="149" t="s">
        <v>59</v>
      </c>
      <c r="M248" s="149" t="s">
        <v>11</v>
      </c>
      <c r="N248" s="149" t="s">
        <v>12</v>
      </c>
      <c r="O248" s="71" t="s">
        <v>47</v>
      </c>
    </row>
    <row r="249" spans="1:15">
      <c r="A249" s="23">
        <v>1</v>
      </c>
      <c r="B249" s="23">
        <v>2</v>
      </c>
      <c r="C249" s="23">
        <v>3</v>
      </c>
      <c r="D249" s="23">
        <v>4</v>
      </c>
      <c r="E249" s="23">
        <v>5</v>
      </c>
      <c r="F249" s="23">
        <v>6</v>
      </c>
      <c r="G249" s="23">
        <v>7</v>
      </c>
      <c r="H249" s="23">
        <v>8</v>
      </c>
      <c r="I249" s="23">
        <v>9</v>
      </c>
      <c r="J249" s="23">
        <v>10</v>
      </c>
      <c r="K249" s="23">
        <v>11</v>
      </c>
      <c r="L249" s="23">
        <v>12</v>
      </c>
      <c r="M249" s="23">
        <v>13</v>
      </c>
      <c r="N249" s="23">
        <v>14</v>
      </c>
      <c r="O249" s="23">
        <v>15</v>
      </c>
    </row>
    <row r="250" spans="1:15">
      <c r="A250" s="2">
        <v>1</v>
      </c>
      <c r="B250" s="2" t="s">
        <v>13</v>
      </c>
      <c r="C250" s="38">
        <v>100</v>
      </c>
      <c r="D250" s="39">
        <v>0</v>
      </c>
      <c r="E250" s="40">
        <v>0</v>
      </c>
      <c r="F250" s="41">
        <f t="shared" ref="F250:F280" si="35">SUM(C250:E250)</f>
        <v>100</v>
      </c>
      <c r="G250" s="39">
        <v>95</v>
      </c>
      <c r="H250" s="40">
        <f t="shared" ref="H250:H280" si="36">G250/F250*100</f>
        <v>95</v>
      </c>
      <c r="I250" s="39">
        <f t="shared" ref="I250:I280" si="37">F250-G250</f>
        <v>5</v>
      </c>
      <c r="J250" s="42">
        <v>1</v>
      </c>
      <c r="K250" s="23">
        <v>0</v>
      </c>
      <c r="L250" s="43">
        <f t="shared" ref="L250:L280" si="38">SUM(J250:K250)</f>
        <v>1</v>
      </c>
      <c r="M250" s="23">
        <v>0</v>
      </c>
      <c r="N250" s="43">
        <f t="shared" ref="N250:N280" si="39">L250-M250</f>
        <v>1</v>
      </c>
      <c r="O250" s="150"/>
    </row>
    <row r="251" spans="1:15">
      <c r="A251" s="2">
        <v>2</v>
      </c>
      <c r="B251" s="2" t="s">
        <v>14</v>
      </c>
      <c r="C251" s="38">
        <v>100</v>
      </c>
      <c r="D251" s="39">
        <v>0</v>
      </c>
      <c r="E251" s="112">
        <v>0</v>
      </c>
      <c r="F251" s="41">
        <f t="shared" si="35"/>
        <v>100</v>
      </c>
      <c r="G251" s="39">
        <v>0</v>
      </c>
      <c r="H251" s="40">
        <f t="shared" si="36"/>
        <v>0</v>
      </c>
      <c r="I251" s="39">
        <f t="shared" si="37"/>
        <v>100</v>
      </c>
      <c r="J251" s="42">
        <v>1</v>
      </c>
      <c r="K251" s="23">
        <v>0</v>
      </c>
      <c r="L251" s="43">
        <f t="shared" si="38"/>
        <v>1</v>
      </c>
      <c r="M251" s="23">
        <v>0</v>
      </c>
      <c r="N251" s="43">
        <f t="shared" si="39"/>
        <v>1</v>
      </c>
      <c r="O251" s="150"/>
    </row>
    <row r="252" spans="1:15">
      <c r="A252" s="2">
        <v>3</v>
      </c>
      <c r="B252" s="2" t="s">
        <v>15</v>
      </c>
      <c r="C252" s="38">
        <v>0</v>
      </c>
      <c r="D252" s="39">
        <v>0</v>
      </c>
      <c r="E252" s="40">
        <v>0</v>
      </c>
      <c r="F252" s="41">
        <f t="shared" si="35"/>
        <v>0</v>
      </c>
      <c r="G252" s="39">
        <v>0</v>
      </c>
      <c r="H252" s="40" t="e">
        <f t="shared" si="36"/>
        <v>#DIV/0!</v>
      </c>
      <c r="I252" s="39">
        <f t="shared" si="37"/>
        <v>0</v>
      </c>
      <c r="J252" s="42">
        <v>0</v>
      </c>
      <c r="K252" s="23">
        <v>0</v>
      </c>
      <c r="L252" s="43">
        <f t="shared" si="38"/>
        <v>0</v>
      </c>
      <c r="M252" s="23">
        <v>0</v>
      </c>
      <c r="N252" s="43">
        <f t="shared" si="39"/>
        <v>0</v>
      </c>
      <c r="O252" s="150"/>
    </row>
    <row r="253" spans="1:15">
      <c r="A253" s="2">
        <v>4</v>
      </c>
      <c r="B253" s="2" t="s">
        <v>16</v>
      </c>
      <c r="C253" s="38">
        <v>0</v>
      </c>
      <c r="D253" s="39">
        <v>0</v>
      </c>
      <c r="E253" s="40">
        <v>0</v>
      </c>
      <c r="F253" s="41">
        <f t="shared" si="35"/>
        <v>0</v>
      </c>
      <c r="G253" s="39">
        <v>0</v>
      </c>
      <c r="H253" s="40" t="e">
        <f t="shared" si="36"/>
        <v>#DIV/0!</v>
      </c>
      <c r="I253" s="39">
        <f t="shared" si="37"/>
        <v>0</v>
      </c>
      <c r="J253" s="42">
        <v>0</v>
      </c>
      <c r="K253" s="23">
        <v>0</v>
      </c>
      <c r="L253" s="43">
        <f t="shared" si="38"/>
        <v>0</v>
      </c>
      <c r="M253" s="23">
        <v>0</v>
      </c>
      <c r="N253" s="43">
        <f t="shared" si="39"/>
        <v>0</v>
      </c>
      <c r="O253" s="150"/>
    </row>
    <row r="254" spans="1:15">
      <c r="A254" s="2">
        <v>5</v>
      </c>
      <c r="B254" s="88" t="s">
        <v>80</v>
      </c>
      <c r="C254" s="38">
        <v>100</v>
      </c>
      <c r="D254" s="39">
        <v>0</v>
      </c>
      <c r="E254" s="111">
        <v>0</v>
      </c>
      <c r="F254" s="41">
        <f t="shared" si="35"/>
        <v>100</v>
      </c>
      <c r="G254" s="39">
        <v>0</v>
      </c>
      <c r="H254" s="40">
        <f t="shared" si="36"/>
        <v>0</v>
      </c>
      <c r="I254" s="39">
        <f t="shared" si="37"/>
        <v>100</v>
      </c>
      <c r="J254" s="42">
        <v>1</v>
      </c>
      <c r="K254" s="23">
        <v>0</v>
      </c>
      <c r="L254" s="43">
        <f t="shared" si="38"/>
        <v>1</v>
      </c>
      <c r="M254" s="23">
        <v>0</v>
      </c>
      <c r="N254" s="43">
        <f t="shared" si="39"/>
        <v>1</v>
      </c>
      <c r="O254" s="150"/>
    </row>
    <row r="255" spans="1:15">
      <c r="A255" s="2">
        <v>6</v>
      </c>
      <c r="B255" s="2" t="s">
        <v>17</v>
      </c>
      <c r="C255" s="38">
        <v>0</v>
      </c>
      <c r="D255" s="39">
        <v>0</v>
      </c>
      <c r="E255" s="40">
        <v>0</v>
      </c>
      <c r="F255" s="41">
        <f t="shared" si="35"/>
        <v>0</v>
      </c>
      <c r="G255" s="39">
        <v>0</v>
      </c>
      <c r="H255" s="40" t="e">
        <f t="shared" si="36"/>
        <v>#DIV/0!</v>
      </c>
      <c r="I255" s="39">
        <f t="shared" si="37"/>
        <v>0</v>
      </c>
      <c r="J255" s="42">
        <v>0</v>
      </c>
      <c r="K255" s="23">
        <v>0</v>
      </c>
      <c r="L255" s="43">
        <f t="shared" si="38"/>
        <v>0</v>
      </c>
      <c r="M255" s="23">
        <v>0</v>
      </c>
      <c r="N255" s="43">
        <f t="shared" si="39"/>
        <v>0</v>
      </c>
      <c r="O255" s="150"/>
    </row>
    <row r="256" spans="1:15">
      <c r="A256" s="2">
        <v>7</v>
      </c>
      <c r="B256" s="2" t="s">
        <v>18</v>
      </c>
      <c r="C256" s="38">
        <v>100</v>
      </c>
      <c r="D256" s="39">
        <v>0</v>
      </c>
      <c r="E256" s="40">
        <v>0</v>
      </c>
      <c r="F256" s="41">
        <f t="shared" si="35"/>
        <v>100</v>
      </c>
      <c r="G256" s="39">
        <v>0</v>
      </c>
      <c r="H256" s="40">
        <f t="shared" si="36"/>
        <v>0</v>
      </c>
      <c r="I256" s="39">
        <f t="shared" si="37"/>
        <v>100</v>
      </c>
      <c r="J256" s="42">
        <v>1</v>
      </c>
      <c r="K256" s="23">
        <v>0</v>
      </c>
      <c r="L256" s="43">
        <f t="shared" si="38"/>
        <v>1</v>
      </c>
      <c r="M256" s="23">
        <v>0</v>
      </c>
      <c r="N256" s="43">
        <f t="shared" si="39"/>
        <v>1</v>
      </c>
      <c r="O256" s="150"/>
    </row>
    <row r="257" spans="1:15">
      <c r="A257" s="2">
        <v>8</v>
      </c>
      <c r="B257" s="2" t="s">
        <v>19</v>
      </c>
      <c r="C257" s="38">
        <v>0</v>
      </c>
      <c r="D257" s="39">
        <v>0</v>
      </c>
      <c r="E257" s="40">
        <v>0</v>
      </c>
      <c r="F257" s="41">
        <f t="shared" si="35"/>
        <v>0</v>
      </c>
      <c r="G257" s="39">
        <v>0</v>
      </c>
      <c r="H257" s="40" t="e">
        <f t="shared" si="36"/>
        <v>#DIV/0!</v>
      </c>
      <c r="I257" s="39">
        <f t="shared" si="37"/>
        <v>0</v>
      </c>
      <c r="J257" s="42">
        <v>0</v>
      </c>
      <c r="K257" s="23">
        <v>0</v>
      </c>
      <c r="L257" s="43">
        <f t="shared" si="38"/>
        <v>0</v>
      </c>
      <c r="M257" s="23">
        <v>0</v>
      </c>
      <c r="N257" s="43">
        <f t="shared" si="39"/>
        <v>0</v>
      </c>
      <c r="O257" s="150"/>
    </row>
    <row r="258" spans="1:15">
      <c r="A258" s="2">
        <v>9</v>
      </c>
      <c r="B258" s="88" t="s">
        <v>20</v>
      </c>
      <c r="C258" s="38">
        <v>70</v>
      </c>
      <c r="D258" s="39">
        <v>0</v>
      </c>
      <c r="E258" s="40">
        <v>0</v>
      </c>
      <c r="F258" s="41">
        <f t="shared" si="35"/>
        <v>70</v>
      </c>
      <c r="G258" s="39">
        <v>40</v>
      </c>
      <c r="H258" s="40">
        <f t="shared" si="36"/>
        <v>57.142857142857139</v>
      </c>
      <c r="I258" s="39">
        <f t="shared" si="37"/>
        <v>30</v>
      </c>
      <c r="J258" s="42">
        <v>1</v>
      </c>
      <c r="K258" s="23">
        <v>0</v>
      </c>
      <c r="L258" s="43">
        <f t="shared" si="38"/>
        <v>1</v>
      </c>
      <c r="M258" s="23">
        <v>0</v>
      </c>
      <c r="N258" s="43">
        <f t="shared" si="39"/>
        <v>1</v>
      </c>
      <c r="O258" s="150"/>
    </row>
    <row r="259" spans="1:15">
      <c r="A259" s="2">
        <v>10</v>
      </c>
      <c r="B259" s="2" t="s">
        <v>21</v>
      </c>
      <c r="C259" s="38">
        <v>100</v>
      </c>
      <c r="D259" s="39">
        <v>0</v>
      </c>
      <c r="E259" s="40">
        <v>0</v>
      </c>
      <c r="F259" s="41">
        <f t="shared" si="35"/>
        <v>100</v>
      </c>
      <c r="G259" s="39">
        <v>0</v>
      </c>
      <c r="H259" s="40">
        <f t="shared" si="36"/>
        <v>0</v>
      </c>
      <c r="I259" s="39">
        <f t="shared" si="37"/>
        <v>100</v>
      </c>
      <c r="J259" s="42">
        <v>1</v>
      </c>
      <c r="K259" s="23">
        <v>0</v>
      </c>
      <c r="L259" s="43">
        <f t="shared" si="38"/>
        <v>1</v>
      </c>
      <c r="M259" s="23">
        <v>0</v>
      </c>
      <c r="N259" s="43">
        <f t="shared" si="39"/>
        <v>1</v>
      </c>
      <c r="O259" s="150"/>
    </row>
    <row r="260" spans="1:15">
      <c r="A260" s="2">
        <v>11</v>
      </c>
      <c r="B260" s="2" t="s">
        <v>22</v>
      </c>
      <c r="C260" s="38">
        <v>0</v>
      </c>
      <c r="D260" s="39">
        <v>0</v>
      </c>
      <c r="E260" s="40">
        <v>0</v>
      </c>
      <c r="F260" s="41">
        <f t="shared" si="35"/>
        <v>0</v>
      </c>
      <c r="G260" s="39">
        <v>0</v>
      </c>
      <c r="H260" s="40" t="e">
        <f t="shared" si="36"/>
        <v>#DIV/0!</v>
      </c>
      <c r="I260" s="39">
        <f t="shared" si="37"/>
        <v>0</v>
      </c>
      <c r="J260" s="42">
        <v>1</v>
      </c>
      <c r="K260" s="23">
        <v>0</v>
      </c>
      <c r="L260" s="43">
        <f t="shared" si="38"/>
        <v>1</v>
      </c>
      <c r="M260" s="23">
        <v>0</v>
      </c>
      <c r="N260" s="43">
        <f t="shared" si="39"/>
        <v>1</v>
      </c>
      <c r="O260" s="150"/>
    </row>
    <row r="261" spans="1:15">
      <c r="A261" s="2">
        <v>12</v>
      </c>
      <c r="B261" s="2" t="s">
        <v>23</v>
      </c>
      <c r="C261" s="38">
        <v>0</v>
      </c>
      <c r="D261" s="39">
        <v>0</v>
      </c>
      <c r="E261" s="40">
        <v>0</v>
      </c>
      <c r="F261" s="41">
        <f t="shared" si="35"/>
        <v>0</v>
      </c>
      <c r="G261" s="39">
        <v>0</v>
      </c>
      <c r="H261" s="40" t="e">
        <f t="shared" si="36"/>
        <v>#DIV/0!</v>
      </c>
      <c r="I261" s="39">
        <f t="shared" si="37"/>
        <v>0</v>
      </c>
      <c r="J261" s="42">
        <v>0</v>
      </c>
      <c r="K261" s="23">
        <v>0</v>
      </c>
      <c r="L261" s="43">
        <f t="shared" si="38"/>
        <v>0</v>
      </c>
      <c r="M261" s="23">
        <v>0</v>
      </c>
      <c r="N261" s="43">
        <f t="shared" si="39"/>
        <v>0</v>
      </c>
      <c r="O261" s="150"/>
    </row>
    <row r="262" spans="1:15">
      <c r="A262" s="2">
        <v>13</v>
      </c>
      <c r="B262" s="88" t="s">
        <v>24</v>
      </c>
      <c r="C262" s="38">
        <v>40</v>
      </c>
      <c r="D262" s="39">
        <v>0</v>
      </c>
      <c r="E262" s="40">
        <v>0</v>
      </c>
      <c r="F262" s="41">
        <f t="shared" si="35"/>
        <v>40</v>
      </c>
      <c r="G262" s="39">
        <v>40</v>
      </c>
      <c r="H262" s="40">
        <f t="shared" si="36"/>
        <v>100</v>
      </c>
      <c r="I262" s="39">
        <f t="shared" si="37"/>
        <v>0</v>
      </c>
      <c r="J262" s="42">
        <v>1</v>
      </c>
      <c r="K262" s="23">
        <v>0</v>
      </c>
      <c r="L262" s="43">
        <f t="shared" si="38"/>
        <v>1</v>
      </c>
      <c r="M262" s="23">
        <v>0</v>
      </c>
      <c r="N262" s="43">
        <f t="shared" si="39"/>
        <v>1</v>
      </c>
      <c r="O262" s="150"/>
    </row>
    <row r="263" spans="1:15">
      <c r="A263" s="2">
        <v>14</v>
      </c>
      <c r="B263" s="2" t="s">
        <v>25</v>
      </c>
      <c r="C263" s="38">
        <v>0</v>
      </c>
      <c r="D263" s="39">
        <v>0</v>
      </c>
      <c r="E263" s="40">
        <v>0</v>
      </c>
      <c r="F263" s="41">
        <f t="shared" si="35"/>
        <v>0</v>
      </c>
      <c r="G263" s="39">
        <v>0</v>
      </c>
      <c r="H263" s="40" t="e">
        <f t="shared" si="36"/>
        <v>#DIV/0!</v>
      </c>
      <c r="I263" s="39">
        <f t="shared" si="37"/>
        <v>0</v>
      </c>
      <c r="J263" s="42">
        <v>0</v>
      </c>
      <c r="K263" s="23">
        <v>0</v>
      </c>
      <c r="L263" s="43">
        <f t="shared" si="38"/>
        <v>0</v>
      </c>
      <c r="M263" s="23">
        <v>0</v>
      </c>
      <c r="N263" s="43">
        <f t="shared" si="39"/>
        <v>0</v>
      </c>
      <c r="O263" s="150"/>
    </row>
    <row r="264" spans="1:15">
      <c r="A264" s="2">
        <v>15</v>
      </c>
      <c r="B264" s="2" t="s">
        <v>26</v>
      </c>
      <c r="C264" s="38">
        <v>0</v>
      </c>
      <c r="D264" s="39">
        <v>0</v>
      </c>
      <c r="E264" s="40">
        <v>0</v>
      </c>
      <c r="F264" s="41">
        <f t="shared" si="35"/>
        <v>0</v>
      </c>
      <c r="G264" s="39">
        <v>0</v>
      </c>
      <c r="H264" s="40" t="e">
        <f t="shared" si="36"/>
        <v>#DIV/0!</v>
      </c>
      <c r="I264" s="39">
        <f t="shared" si="37"/>
        <v>0</v>
      </c>
      <c r="J264" s="42">
        <v>0</v>
      </c>
      <c r="K264" s="23">
        <v>0</v>
      </c>
      <c r="L264" s="43">
        <f t="shared" si="38"/>
        <v>0</v>
      </c>
      <c r="M264" s="23">
        <v>0</v>
      </c>
      <c r="N264" s="43">
        <f t="shared" si="39"/>
        <v>0</v>
      </c>
      <c r="O264" s="150"/>
    </row>
    <row r="265" spans="1:15">
      <c r="A265" s="2">
        <v>16</v>
      </c>
      <c r="B265" s="2" t="s">
        <v>27</v>
      </c>
      <c r="C265" s="38">
        <v>0</v>
      </c>
      <c r="D265" s="39">
        <v>0</v>
      </c>
      <c r="E265" s="40">
        <v>0</v>
      </c>
      <c r="F265" s="41">
        <f t="shared" si="35"/>
        <v>0</v>
      </c>
      <c r="G265" s="39">
        <v>0</v>
      </c>
      <c r="H265" s="40" t="e">
        <f t="shared" si="36"/>
        <v>#DIV/0!</v>
      </c>
      <c r="I265" s="39">
        <f t="shared" si="37"/>
        <v>0</v>
      </c>
      <c r="J265" s="42">
        <v>0</v>
      </c>
      <c r="K265" s="23">
        <v>0</v>
      </c>
      <c r="L265" s="43">
        <f t="shared" si="38"/>
        <v>0</v>
      </c>
      <c r="M265" s="23">
        <v>0</v>
      </c>
      <c r="N265" s="43">
        <f t="shared" si="39"/>
        <v>0</v>
      </c>
      <c r="O265" s="150"/>
    </row>
    <row r="266" spans="1:15">
      <c r="A266" s="2">
        <v>17</v>
      </c>
      <c r="B266" s="2" t="s">
        <v>28</v>
      </c>
      <c r="C266" s="38">
        <v>0</v>
      </c>
      <c r="D266" s="39">
        <v>0</v>
      </c>
      <c r="E266" s="40">
        <v>0</v>
      </c>
      <c r="F266" s="41">
        <f t="shared" si="35"/>
        <v>0</v>
      </c>
      <c r="G266" s="39">
        <v>0</v>
      </c>
      <c r="H266" s="40" t="e">
        <f t="shared" si="36"/>
        <v>#DIV/0!</v>
      </c>
      <c r="I266" s="39">
        <f t="shared" si="37"/>
        <v>0</v>
      </c>
      <c r="J266" s="42">
        <v>0</v>
      </c>
      <c r="K266" s="23">
        <v>0</v>
      </c>
      <c r="L266" s="43">
        <f t="shared" si="38"/>
        <v>0</v>
      </c>
      <c r="M266" s="23">
        <v>0</v>
      </c>
      <c r="N266" s="43">
        <f t="shared" si="39"/>
        <v>0</v>
      </c>
      <c r="O266" s="150"/>
    </row>
    <row r="267" spans="1:15">
      <c r="A267" s="2">
        <v>18</v>
      </c>
      <c r="B267" s="2" t="s">
        <v>29</v>
      </c>
      <c r="C267" s="38">
        <v>0</v>
      </c>
      <c r="D267" s="39">
        <v>0</v>
      </c>
      <c r="E267" s="40">
        <v>0</v>
      </c>
      <c r="F267" s="41">
        <f t="shared" si="35"/>
        <v>0</v>
      </c>
      <c r="G267" s="39">
        <v>0</v>
      </c>
      <c r="H267" s="40" t="e">
        <f t="shared" si="36"/>
        <v>#DIV/0!</v>
      </c>
      <c r="I267" s="39">
        <f t="shared" si="37"/>
        <v>0</v>
      </c>
      <c r="J267" s="42">
        <v>0</v>
      </c>
      <c r="K267" s="23">
        <v>0</v>
      </c>
      <c r="L267" s="43">
        <f t="shared" si="38"/>
        <v>0</v>
      </c>
      <c r="M267" s="23">
        <v>0</v>
      </c>
      <c r="N267" s="43">
        <f t="shared" si="39"/>
        <v>0</v>
      </c>
      <c r="O267" s="150"/>
    </row>
    <row r="268" spans="1:15">
      <c r="A268" s="2">
        <v>19</v>
      </c>
      <c r="B268" s="88" t="s">
        <v>30</v>
      </c>
      <c r="C268" s="38">
        <v>0</v>
      </c>
      <c r="D268" s="39">
        <v>0</v>
      </c>
      <c r="E268" s="40">
        <v>0</v>
      </c>
      <c r="F268" s="41">
        <f t="shared" si="35"/>
        <v>0</v>
      </c>
      <c r="G268" s="39">
        <v>0</v>
      </c>
      <c r="H268" s="40" t="e">
        <f t="shared" si="36"/>
        <v>#DIV/0!</v>
      </c>
      <c r="I268" s="39">
        <f t="shared" si="37"/>
        <v>0</v>
      </c>
      <c r="J268" s="42">
        <v>0</v>
      </c>
      <c r="K268" s="23">
        <v>0</v>
      </c>
      <c r="L268" s="43">
        <f t="shared" si="38"/>
        <v>0</v>
      </c>
      <c r="M268" s="23">
        <v>0</v>
      </c>
      <c r="N268" s="43">
        <f t="shared" si="39"/>
        <v>0</v>
      </c>
      <c r="O268" s="150"/>
    </row>
    <row r="269" spans="1:15">
      <c r="A269" s="2">
        <v>20</v>
      </c>
      <c r="B269" s="88" t="s">
        <v>31</v>
      </c>
      <c r="C269" s="38">
        <v>0</v>
      </c>
      <c r="D269" s="39">
        <v>100</v>
      </c>
      <c r="E269" s="40">
        <v>0</v>
      </c>
      <c r="F269" s="41">
        <f t="shared" si="35"/>
        <v>100</v>
      </c>
      <c r="G269" s="39">
        <v>0</v>
      </c>
      <c r="H269" s="40">
        <f t="shared" si="36"/>
        <v>0</v>
      </c>
      <c r="I269" s="39">
        <f t="shared" si="37"/>
        <v>100</v>
      </c>
      <c r="J269" s="42">
        <v>0</v>
      </c>
      <c r="K269" s="23">
        <v>0</v>
      </c>
      <c r="L269" s="43">
        <f t="shared" si="38"/>
        <v>0</v>
      </c>
      <c r="M269" s="23">
        <v>0</v>
      </c>
      <c r="N269" s="43">
        <f t="shared" si="39"/>
        <v>0</v>
      </c>
      <c r="O269" s="150"/>
    </row>
    <row r="270" spans="1:15">
      <c r="A270" s="2">
        <v>21</v>
      </c>
      <c r="B270" s="88" t="s">
        <v>32</v>
      </c>
      <c r="C270" s="38">
        <v>10</v>
      </c>
      <c r="D270" s="39">
        <v>0</v>
      </c>
      <c r="E270" s="40">
        <v>0</v>
      </c>
      <c r="F270" s="41">
        <f t="shared" si="35"/>
        <v>10</v>
      </c>
      <c r="G270" s="39">
        <v>8</v>
      </c>
      <c r="H270" s="40">
        <f t="shared" si="36"/>
        <v>80</v>
      </c>
      <c r="I270" s="39">
        <f t="shared" si="37"/>
        <v>2</v>
      </c>
      <c r="J270" s="42">
        <v>1</v>
      </c>
      <c r="K270" s="23">
        <v>0</v>
      </c>
      <c r="L270" s="43">
        <f t="shared" si="38"/>
        <v>1</v>
      </c>
      <c r="M270" s="23">
        <v>0</v>
      </c>
      <c r="N270" s="43">
        <f t="shared" si="39"/>
        <v>1</v>
      </c>
      <c r="O270" s="150"/>
    </row>
    <row r="271" spans="1:15">
      <c r="A271" s="2">
        <v>22</v>
      </c>
      <c r="B271" s="88" t="s">
        <v>33</v>
      </c>
      <c r="C271" s="38">
        <v>0</v>
      </c>
      <c r="D271" s="39">
        <v>100</v>
      </c>
      <c r="E271" s="40">
        <v>0</v>
      </c>
      <c r="F271" s="41">
        <f t="shared" si="35"/>
        <v>100</v>
      </c>
      <c r="G271" s="39">
        <v>0</v>
      </c>
      <c r="H271" s="40">
        <f t="shared" si="36"/>
        <v>0</v>
      </c>
      <c r="I271" s="39">
        <f t="shared" si="37"/>
        <v>100</v>
      </c>
      <c r="J271" s="42">
        <v>1</v>
      </c>
      <c r="K271" s="23">
        <v>0</v>
      </c>
      <c r="L271" s="43">
        <f t="shared" si="38"/>
        <v>1</v>
      </c>
      <c r="M271" s="23">
        <v>0</v>
      </c>
      <c r="N271" s="43">
        <f t="shared" si="39"/>
        <v>1</v>
      </c>
      <c r="O271" s="150"/>
    </row>
    <row r="272" spans="1:15">
      <c r="A272" s="2">
        <v>23</v>
      </c>
      <c r="B272" s="88" t="s">
        <v>34</v>
      </c>
      <c r="C272" s="38">
        <v>100</v>
      </c>
      <c r="D272" s="39">
        <v>0</v>
      </c>
      <c r="E272" s="40">
        <v>0</v>
      </c>
      <c r="F272" s="41">
        <f t="shared" si="35"/>
        <v>100</v>
      </c>
      <c r="G272" s="39">
        <v>0</v>
      </c>
      <c r="H272" s="40">
        <f t="shared" si="36"/>
        <v>0</v>
      </c>
      <c r="I272" s="39">
        <f t="shared" si="37"/>
        <v>100</v>
      </c>
      <c r="J272" s="42">
        <v>1</v>
      </c>
      <c r="K272" s="23">
        <v>0</v>
      </c>
      <c r="L272" s="43">
        <f t="shared" si="38"/>
        <v>1</v>
      </c>
      <c r="M272" s="23">
        <v>0</v>
      </c>
      <c r="N272" s="43">
        <f t="shared" si="39"/>
        <v>1</v>
      </c>
      <c r="O272" s="150"/>
    </row>
    <row r="273" spans="1:15">
      <c r="A273" s="2">
        <v>24</v>
      </c>
      <c r="B273" s="88" t="s">
        <v>36</v>
      </c>
      <c r="C273" s="38">
        <v>100</v>
      </c>
      <c r="D273" s="39">
        <v>0</v>
      </c>
      <c r="E273" s="40">
        <v>0</v>
      </c>
      <c r="F273" s="41">
        <f t="shared" si="35"/>
        <v>100</v>
      </c>
      <c r="G273" s="39">
        <v>0</v>
      </c>
      <c r="H273" s="40">
        <f t="shared" si="36"/>
        <v>0</v>
      </c>
      <c r="I273" s="39">
        <f t="shared" si="37"/>
        <v>100</v>
      </c>
      <c r="J273" s="42">
        <v>1</v>
      </c>
      <c r="K273" s="23">
        <v>0</v>
      </c>
      <c r="L273" s="43">
        <f t="shared" si="38"/>
        <v>1</v>
      </c>
      <c r="M273" s="23">
        <v>0</v>
      </c>
      <c r="N273" s="43">
        <f t="shared" si="39"/>
        <v>1</v>
      </c>
      <c r="O273" s="150"/>
    </row>
    <row r="274" spans="1:15">
      <c r="A274" s="2">
        <v>25</v>
      </c>
      <c r="B274" s="2" t="s">
        <v>35</v>
      </c>
      <c r="C274" s="38">
        <v>100</v>
      </c>
      <c r="D274" s="39">
        <v>0</v>
      </c>
      <c r="E274" s="40">
        <v>0</v>
      </c>
      <c r="F274" s="41">
        <f t="shared" si="35"/>
        <v>100</v>
      </c>
      <c r="G274" s="39">
        <v>0</v>
      </c>
      <c r="H274" s="40">
        <f t="shared" si="36"/>
        <v>0</v>
      </c>
      <c r="I274" s="39">
        <f t="shared" si="37"/>
        <v>100</v>
      </c>
      <c r="J274" s="42">
        <v>1</v>
      </c>
      <c r="K274" s="23">
        <v>0</v>
      </c>
      <c r="L274" s="43">
        <f t="shared" si="38"/>
        <v>1</v>
      </c>
      <c r="M274" s="23">
        <v>0</v>
      </c>
      <c r="N274" s="43">
        <f t="shared" si="39"/>
        <v>1</v>
      </c>
      <c r="O274" s="150"/>
    </row>
    <row r="275" spans="1:15">
      <c r="A275" s="2">
        <v>26</v>
      </c>
      <c r="B275" s="2" t="s">
        <v>37</v>
      </c>
      <c r="C275" s="38">
        <v>0</v>
      </c>
      <c r="D275" s="39">
        <v>100</v>
      </c>
      <c r="E275" s="40">
        <v>0</v>
      </c>
      <c r="F275" s="41">
        <f t="shared" si="35"/>
        <v>100</v>
      </c>
      <c r="G275" s="39">
        <v>0</v>
      </c>
      <c r="H275" s="40">
        <f t="shared" si="36"/>
        <v>0</v>
      </c>
      <c r="I275" s="39">
        <f t="shared" si="37"/>
        <v>100</v>
      </c>
      <c r="J275" s="42">
        <v>0</v>
      </c>
      <c r="K275" s="23">
        <v>0</v>
      </c>
      <c r="L275" s="43">
        <f t="shared" si="38"/>
        <v>0</v>
      </c>
      <c r="M275" s="23">
        <v>0</v>
      </c>
      <c r="N275" s="43">
        <f t="shared" si="39"/>
        <v>0</v>
      </c>
      <c r="O275" s="150"/>
    </row>
    <row r="276" spans="1:15">
      <c r="A276" s="2">
        <v>27</v>
      </c>
      <c r="B276" s="88" t="s">
        <v>38</v>
      </c>
      <c r="C276" s="38">
        <v>50</v>
      </c>
      <c r="D276" s="39">
        <v>0</v>
      </c>
      <c r="E276" s="40">
        <v>0</v>
      </c>
      <c r="F276" s="41">
        <f t="shared" si="35"/>
        <v>50</v>
      </c>
      <c r="G276" s="39">
        <v>40.43</v>
      </c>
      <c r="H276" s="40">
        <f t="shared" si="36"/>
        <v>80.86</v>
      </c>
      <c r="I276" s="39">
        <f t="shared" si="37"/>
        <v>9.57</v>
      </c>
      <c r="J276" s="42">
        <v>1</v>
      </c>
      <c r="K276" s="23">
        <v>0</v>
      </c>
      <c r="L276" s="43">
        <f t="shared" si="38"/>
        <v>1</v>
      </c>
      <c r="M276" s="23">
        <v>0</v>
      </c>
      <c r="N276" s="43">
        <f t="shared" si="39"/>
        <v>1</v>
      </c>
      <c r="O276" s="150"/>
    </row>
    <row r="277" spans="1:15">
      <c r="A277" s="2">
        <v>28</v>
      </c>
      <c r="B277" s="2" t="s">
        <v>39</v>
      </c>
      <c r="C277" s="38">
        <v>0</v>
      </c>
      <c r="D277" s="39">
        <v>0</v>
      </c>
      <c r="E277" s="40">
        <v>0</v>
      </c>
      <c r="F277" s="41">
        <f t="shared" si="35"/>
        <v>0</v>
      </c>
      <c r="G277" s="39">
        <v>0</v>
      </c>
      <c r="H277" s="40" t="e">
        <f t="shared" si="36"/>
        <v>#DIV/0!</v>
      </c>
      <c r="I277" s="39">
        <f t="shared" si="37"/>
        <v>0</v>
      </c>
      <c r="J277" s="42">
        <v>1</v>
      </c>
      <c r="K277" s="23">
        <v>0</v>
      </c>
      <c r="L277" s="43">
        <f t="shared" si="38"/>
        <v>1</v>
      </c>
      <c r="M277" s="23">
        <v>0</v>
      </c>
      <c r="N277" s="43">
        <f t="shared" si="39"/>
        <v>1</v>
      </c>
      <c r="O277" s="150"/>
    </row>
    <row r="278" spans="1:15">
      <c r="A278" s="2">
        <v>29</v>
      </c>
      <c r="B278" s="2" t="s">
        <v>40</v>
      </c>
      <c r="C278" s="38">
        <v>0</v>
      </c>
      <c r="D278" s="39">
        <v>0</v>
      </c>
      <c r="E278" s="40">
        <v>0</v>
      </c>
      <c r="F278" s="41">
        <f t="shared" si="35"/>
        <v>0</v>
      </c>
      <c r="G278" s="39">
        <v>0</v>
      </c>
      <c r="H278" s="40" t="e">
        <f t="shared" si="36"/>
        <v>#DIV/0!</v>
      </c>
      <c r="I278" s="39">
        <f t="shared" si="37"/>
        <v>0</v>
      </c>
      <c r="J278" s="42">
        <v>0</v>
      </c>
      <c r="K278" s="23">
        <v>0</v>
      </c>
      <c r="L278" s="43">
        <f t="shared" si="38"/>
        <v>0</v>
      </c>
      <c r="M278" s="23">
        <v>0</v>
      </c>
      <c r="N278" s="43">
        <f t="shared" si="39"/>
        <v>0</v>
      </c>
      <c r="O278" s="150"/>
    </row>
    <row r="279" spans="1:15">
      <c r="A279" s="2">
        <v>30</v>
      </c>
      <c r="B279" s="2" t="s">
        <v>41</v>
      </c>
      <c r="C279" s="38">
        <v>0</v>
      </c>
      <c r="D279" s="39">
        <v>100</v>
      </c>
      <c r="E279" s="40">
        <v>0</v>
      </c>
      <c r="F279" s="41">
        <f t="shared" si="35"/>
        <v>100</v>
      </c>
      <c r="G279" s="39">
        <v>0</v>
      </c>
      <c r="H279" s="40">
        <f t="shared" si="36"/>
        <v>0</v>
      </c>
      <c r="I279" s="39">
        <f t="shared" si="37"/>
        <v>100</v>
      </c>
      <c r="J279" s="42">
        <v>0</v>
      </c>
      <c r="K279" s="23">
        <v>0</v>
      </c>
      <c r="L279" s="43">
        <f t="shared" si="38"/>
        <v>0</v>
      </c>
      <c r="M279" s="23">
        <v>0</v>
      </c>
      <c r="N279" s="43">
        <f t="shared" si="39"/>
        <v>0</v>
      </c>
      <c r="O279" s="150"/>
    </row>
    <row r="280" spans="1:15">
      <c r="A280" s="8"/>
      <c r="B280" s="9" t="s">
        <v>42</v>
      </c>
      <c r="C280" s="44">
        <v>970</v>
      </c>
      <c r="D280" s="44">
        <f>SUM(D250:D279)</f>
        <v>400</v>
      </c>
      <c r="E280" s="44">
        <f>SUM(E250:E279)</f>
        <v>0</v>
      </c>
      <c r="F280" s="41">
        <f t="shared" si="35"/>
        <v>1370</v>
      </c>
      <c r="G280" s="44">
        <f>SUM(G250:G279)</f>
        <v>223.43</v>
      </c>
      <c r="H280" s="40">
        <f t="shared" si="36"/>
        <v>16.30875912408759</v>
      </c>
      <c r="I280" s="39">
        <f t="shared" si="37"/>
        <v>1146.57</v>
      </c>
      <c r="J280" s="45">
        <v>15</v>
      </c>
      <c r="K280" s="45">
        <f>SUM(K250:K279)</f>
        <v>0</v>
      </c>
      <c r="L280" s="132">
        <f t="shared" si="38"/>
        <v>15</v>
      </c>
      <c r="M280" s="45">
        <f>SUM(M250:M279)</f>
        <v>0</v>
      </c>
      <c r="N280" s="132">
        <f t="shared" si="39"/>
        <v>15</v>
      </c>
      <c r="O280" s="29"/>
    </row>
    <row r="281" spans="1:15" ht="32.25" customHeight="1">
      <c r="A281" s="258" t="s">
        <v>134</v>
      </c>
      <c r="B281" s="258"/>
      <c r="C281" s="258"/>
      <c r="D281" s="258"/>
      <c r="E281" s="258"/>
      <c r="F281" s="258"/>
      <c r="G281" s="258"/>
      <c r="H281" s="258"/>
      <c r="I281" s="258"/>
      <c r="J281" s="258"/>
      <c r="K281" s="258"/>
      <c r="L281" s="258"/>
      <c r="M281" s="258"/>
      <c r="N281" s="258"/>
      <c r="O281" s="259"/>
    </row>
    <row r="282" spans="1:15">
      <c r="A282" s="245" t="s">
        <v>0</v>
      </c>
      <c r="B282" s="245" t="s">
        <v>1</v>
      </c>
      <c r="C282" s="260" t="s">
        <v>4</v>
      </c>
      <c r="D282" s="261"/>
      <c r="E282" s="261"/>
      <c r="F282" s="261"/>
      <c r="G282" s="261"/>
      <c r="H282" s="261"/>
      <c r="I282" s="262"/>
      <c r="J282" s="260" t="s">
        <v>5</v>
      </c>
      <c r="K282" s="261"/>
      <c r="L282" s="261"/>
      <c r="M282" s="261"/>
      <c r="N282" s="261"/>
      <c r="O282" s="262"/>
    </row>
    <row r="283" spans="1:15" ht="51">
      <c r="A283" s="245"/>
      <c r="B283" s="245"/>
      <c r="C283" s="155" t="s">
        <v>71</v>
      </c>
      <c r="D283" s="155" t="s">
        <v>50</v>
      </c>
      <c r="E283" s="155" t="s">
        <v>6</v>
      </c>
      <c r="F283" s="155" t="s">
        <v>7</v>
      </c>
      <c r="G283" s="155" t="s">
        <v>8</v>
      </c>
      <c r="H283" s="155" t="s">
        <v>9</v>
      </c>
      <c r="I283" s="155" t="s">
        <v>10</v>
      </c>
      <c r="J283" s="155" t="s">
        <v>58</v>
      </c>
      <c r="K283" s="155" t="s">
        <v>72</v>
      </c>
      <c r="L283" s="155" t="s">
        <v>59</v>
      </c>
      <c r="M283" s="155" t="s">
        <v>11</v>
      </c>
      <c r="N283" s="155" t="s">
        <v>12</v>
      </c>
      <c r="O283" s="71" t="s">
        <v>47</v>
      </c>
    </row>
    <row r="284" spans="1:15">
      <c r="A284" s="23">
        <v>1</v>
      </c>
      <c r="B284" s="23">
        <v>2</v>
      </c>
      <c r="C284" s="23">
        <v>3</v>
      </c>
      <c r="D284" s="23">
        <v>4</v>
      </c>
      <c r="E284" s="23">
        <v>5</v>
      </c>
      <c r="F284" s="23">
        <v>6</v>
      </c>
      <c r="G284" s="23">
        <v>7</v>
      </c>
      <c r="H284" s="23">
        <v>8</v>
      </c>
      <c r="I284" s="23">
        <v>9</v>
      </c>
      <c r="J284" s="23">
        <v>10</v>
      </c>
      <c r="K284" s="23">
        <v>11</v>
      </c>
      <c r="L284" s="23">
        <v>12</v>
      </c>
      <c r="M284" s="23">
        <v>13</v>
      </c>
      <c r="N284" s="23">
        <v>14</v>
      </c>
      <c r="O284" s="23">
        <v>15</v>
      </c>
    </row>
    <row r="285" spans="1:15">
      <c r="A285" s="2">
        <v>1</v>
      </c>
      <c r="B285" s="88" t="s">
        <v>13</v>
      </c>
      <c r="C285" s="38">
        <v>100</v>
      </c>
      <c r="D285" s="39">
        <v>0</v>
      </c>
      <c r="E285" s="40">
        <v>0</v>
      </c>
      <c r="F285" s="41">
        <f t="shared" ref="F285:F315" si="40">SUM(C285:E285)</f>
        <v>100</v>
      </c>
      <c r="G285" s="39">
        <v>100</v>
      </c>
      <c r="H285" s="40">
        <f t="shared" ref="H285:H315" si="41">G285/F285*100</f>
        <v>100</v>
      </c>
      <c r="I285" s="39">
        <f t="shared" ref="I285:I315" si="42">F285-G285</f>
        <v>0</v>
      </c>
      <c r="J285" s="42">
        <v>1</v>
      </c>
      <c r="K285" s="23">
        <v>0</v>
      </c>
      <c r="L285" s="43">
        <f t="shared" ref="L285:L315" si="43">SUM(J285:K285)</f>
        <v>1</v>
      </c>
      <c r="M285" s="23">
        <v>0</v>
      </c>
      <c r="N285" s="43">
        <f t="shared" ref="N285:N315" si="44">L285-M285</f>
        <v>1</v>
      </c>
      <c r="O285" s="156"/>
    </row>
    <row r="286" spans="1:15">
      <c r="A286" s="2">
        <v>2</v>
      </c>
      <c r="B286" s="2" t="s">
        <v>14</v>
      </c>
      <c r="C286" s="38">
        <v>100</v>
      </c>
      <c r="D286" s="39">
        <v>0</v>
      </c>
      <c r="E286" s="112">
        <v>0</v>
      </c>
      <c r="F286" s="41">
        <f t="shared" si="40"/>
        <v>100</v>
      </c>
      <c r="G286" s="39">
        <v>0</v>
      </c>
      <c r="H286" s="40">
        <f t="shared" si="41"/>
        <v>0</v>
      </c>
      <c r="I286" s="39">
        <f t="shared" si="42"/>
        <v>100</v>
      </c>
      <c r="J286" s="42">
        <v>1</v>
      </c>
      <c r="K286" s="23">
        <v>0</v>
      </c>
      <c r="L286" s="43">
        <f t="shared" si="43"/>
        <v>1</v>
      </c>
      <c r="M286" s="23">
        <v>0</v>
      </c>
      <c r="N286" s="43">
        <f t="shared" si="44"/>
        <v>1</v>
      </c>
      <c r="O286" s="156"/>
    </row>
    <row r="287" spans="1:15">
      <c r="A287" s="2">
        <v>3</v>
      </c>
      <c r="B287" s="2" t="s">
        <v>15</v>
      </c>
      <c r="C287" s="38">
        <v>0</v>
      </c>
      <c r="D287" s="39">
        <v>0</v>
      </c>
      <c r="E287" s="40">
        <v>0</v>
      </c>
      <c r="F287" s="41">
        <f t="shared" si="40"/>
        <v>0</v>
      </c>
      <c r="G287" s="39">
        <v>0</v>
      </c>
      <c r="H287" s="40" t="e">
        <f t="shared" si="41"/>
        <v>#DIV/0!</v>
      </c>
      <c r="I287" s="39">
        <f t="shared" si="42"/>
        <v>0</v>
      </c>
      <c r="J287" s="42">
        <v>0</v>
      </c>
      <c r="K287" s="23">
        <v>0</v>
      </c>
      <c r="L287" s="43">
        <f t="shared" si="43"/>
        <v>0</v>
      </c>
      <c r="M287" s="23">
        <v>0</v>
      </c>
      <c r="N287" s="43">
        <f t="shared" si="44"/>
        <v>0</v>
      </c>
      <c r="O287" s="156"/>
    </row>
    <row r="288" spans="1:15">
      <c r="A288" s="2">
        <v>4</v>
      </c>
      <c r="B288" s="2" t="s">
        <v>16</v>
      </c>
      <c r="C288" s="38">
        <v>0</v>
      </c>
      <c r="D288" s="39">
        <v>0</v>
      </c>
      <c r="E288" s="40">
        <v>0</v>
      </c>
      <c r="F288" s="41">
        <f t="shared" si="40"/>
        <v>0</v>
      </c>
      <c r="G288" s="39">
        <v>0</v>
      </c>
      <c r="H288" s="40" t="e">
        <f t="shared" si="41"/>
        <v>#DIV/0!</v>
      </c>
      <c r="I288" s="39">
        <f t="shared" si="42"/>
        <v>0</v>
      </c>
      <c r="J288" s="42">
        <v>0</v>
      </c>
      <c r="K288" s="23">
        <v>0</v>
      </c>
      <c r="L288" s="43">
        <f t="shared" si="43"/>
        <v>0</v>
      </c>
      <c r="M288" s="23">
        <v>0</v>
      </c>
      <c r="N288" s="43">
        <f t="shared" si="44"/>
        <v>0</v>
      </c>
      <c r="O288" s="156"/>
    </row>
    <row r="289" spans="1:15">
      <c r="A289" s="2">
        <v>5</v>
      </c>
      <c r="B289" s="88" t="s">
        <v>80</v>
      </c>
      <c r="C289" s="38">
        <v>100</v>
      </c>
      <c r="D289" s="39">
        <v>0</v>
      </c>
      <c r="E289" s="111">
        <v>0</v>
      </c>
      <c r="F289" s="41">
        <f t="shared" si="40"/>
        <v>100</v>
      </c>
      <c r="G289" s="39">
        <v>0</v>
      </c>
      <c r="H289" s="40">
        <f t="shared" si="41"/>
        <v>0</v>
      </c>
      <c r="I289" s="39">
        <f t="shared" si="42"/>
        <v>100</v>
      </c>
      <c r="J289" s="42">
        <v>1</v>
      </c>
      <c r="K289" s="23">
        <v>0</v>
      </c>
      <c r="L289" s="43">
        <f t="shared" si="43"/>
        <v>1</v>
      </c>
      <c r="M289" s="23">
        <v>0</v>
      </c>
      <c r="N289" s="43">
        <f t="shared" si="44"/>
        <v>1</v>
      </c>
      <c r="O289" s="156"/>
    </row>
    <row r="290" spans="1:15">
      <c r="A290" s="2">
        <v>6</v>
      </c>
      <c r="B290" s="2" t="s">
        <v>17</v>
      </c>
      <c r="C290" s="38">
        <v>0</v>
      </c>
      <c r="D290" s="39">
        <v>0</v>
      </c>
      <c r="E290" s="40">
        <v>0</v>
      </c>
      <c r="F290" s="41">
        <f t="shared" si="40"/>
        <v>0</v>
      </c>
      <c r="G290" s="39">
        <v>0</v>
      </c>
      <c r="H290" s="40" t="e">
        <f t="shared" si="41"/>
        <v>#DIV/0!</v>
      </c>
      <c r="I290" s="39">
        <f t="shared" si="42"/>
        <v>0</v>
      </c>
      <c r="J290" s="42">
        <v>0</v>
      </c>
      <c r="K290" s="23">
        <v>0</v>
      </c>
      <c r="L290" s="43">
        <f t="shared" si="43"/>
        <v>0</v>
      </c>
      <c r="M290" s="23">
        <v>0</v>
      </c>
      <c r="N290" s="43">
        <f t="shared" si="44"/>
        <v>0</v>
      </c>
      <c r="O290" s="156"/>
    </row>
    <row r="291" spans="1:15">
      <c r="A291" s="2">
        <v>7</v>
      </c>
      <c r="B291" s="2" t="s">
        <v>18</v>
      </c>
      <c r="C291" s="38">
        <v>100</v>
      </c>
      <c r="D291" s="39">
        <v>0</v>
      </c>
      <c r="E291" s="40">
        <v>0</v>
      </c>
      <c r="F291" s="41">
        <f t="shared" si="40"/>
        <v>100</v>
      </c>
      <c r="G291" s="39">
        <v>0</v>
      </c>
      <c r="H291" s="40">
        <f t="shared" si="41"/>
        <v>0</v>
      </c>
      <c r="I291" s="39">
        <f t="shared" si="42"/>
        <v>100</v>
      </c>
      <c r="J291" s="42">
        <v>1</v>
      </c>
      <c r="K291" s="23">
        <v>0</v>
      </c>
      <c r="L291" s="43">
        <f t="shared" si="43"/>
        <v>1</v>
      </c>
      <c r="M291" s="23">
        <v>0</v>
      </c>
      <c r="N291" s="43">
        <f t="shared" si="44"/>
        <v>1</v>
      </c>
      <c r="O291" s="156"/>
    </row>
    <row r="292" spans="1:15">
      <c r="A292" s="2">
        <v>8</v>
      </c>
      <c r="B292" s="2" t="s">
        <v>19</v>
      </c>
      <c r="C292" s="38">
        <v>0</v>
      </c>
      <c r="D292" s="39">
        <v>0</v>
      </c>
      <c r="E292" s="40">
        <v>0</v>
      </c>
      <c r="F292" s="41">
        <f t="shared" si="40"/>
        <v>0</v>
      </c>
      <c r="G292" s="39">
        <v>0</v>
      </c>
      <c r="H292" s="40" t="e">
        <f t="shared" si="41"/>
        <v>#DIV/0!</v>
      </c>
      <c r="I292" s="39">
        <f t="shared" si="42"/>
        <v>0</v>
      </c>
      <c r="J292" s="42">
        <v>0</v>
      </c>
      <c r="K292" s="23">
        <v>0</v>
      </c>
      <c r="L292" s="43">
        <f t="shared" si="43"/>
        <v>0</v>
      </c>
      <c r="M292" s="23">
        <v>0</v>
      </c>
      <c r="N292" s="43">
        <f t="shared" si="44"/>
        <v>0</v>
      </c>
      <c r="O292" s="156"/>
    </row>
    <row r="293" spans="1:15">
      <c r="A293" s="2">
        <v>9</v>
      </c>
      <c r="B293" s="88" t="s">
        <v>20</v>
      </c>
      <c r="C293" s="38">
        <v>70</v>
      </c>
      <c r="D293" s="39">
        <v>0</v>
      </c>
      <c r="E293" s="40">
        <v>0</v>
      </c>
      <c r="F293" s="41">
        <f t="shared" si="40"/>
        <v>70</v>
      </c>
      <c r="G293" s="39">
        <v>40</v>
      </c>
      <c r="H293" s="40">
        <f t="shared" si="41"/>
        <v>57.142857142857139</v>
      </c>
      <c r="I293" s="39">
        <f t="shared" si="42"/>
        <v>30</v>
      </c>
      <c r="J293" s="42">
        <v>1</v>
      </c>
      <c r="K293" s="23">
        <v>0</v>
      </c>
      <c r="L293" s="43">
        <f t="shared" si="43"/>
        <v>1</v>
      </c>
      <c r="M293" s="23">
        <v>0</v>
      </c>
      <c r="N293" s="43">
        <f t="shared" si="44"/>
        <v>1</v>
      </c>
      <c r="O293" s="156"/>
    </row>
    <row r="294" spans="1:15">
      <c r="A294" s="2">
        <v>10</v>
      </c>
      <c r="B294" s="88" t="s">
        <v>21</v>
      </c>
      <c r="C294" s="38">
        <v>100</v>
      </c>
      <c r="D294" s="39">
        <v>0</v>
      </c>
      <c r="E294" s="40">
        <v>0</v>
      </c>
      <c r="F294" s="41">
        <f t="shared" si="40"/>
        <v>100</v>
      </c>
      <c r="G294" s="39">
        <v>0</v>
      </c>
      <c r="H294" s="40">
        <f t="shared" si="41"/>
        <v>0</v>
      </c>
      <c r="I294" s="39">
        <f t="shared" si="42"/>
        <v>100</v>
      </c>
      <c r="J294" s="42">
        <v>1</v>
      </c>
      <c r="K294" s="23">
        <v>0</v>
      </c>
      <c r="L294" s="43">
        <f t="shared" si="43"/>
        <v>1</v>
      </c>
      <c r="M294" s="23">
        <v>0</v>
      </c>
      <c r="N294" s="43">
        <f t="shared" si="44"/>
        <v>1</v>
      </c>
      <c r="O294" s="156"/>
    </row>
    <row r="295" spans="1:15">
      <c r="A295" s="2">
        <v>11</v>
      </c>
      <c r="B295" s="2" t="s">
        <v>22</v>
      </c>
      <c r="C295" s="38">
        <v>0</v>
      </c>
      <c r="D295" s="39">
        <v>0</v>
      </c>
      <c r="E295" s="40">
        <v>0</v>
      </c>
      <c r="F295" s="41">
        <f t="shared" si="40"/>
        <v>0</v>
      </c>
      <c r="G295" s="39">
        <v>0</v>
      </c>
      <c r="H295" s="40" t="e">
        <f t="shared" si="41"/>
        <v>#DIV/0!</v>
      </c>
      <c r="I295" s="39">
        <f t="shared" si="42"/>
        <v>0</v>
      </c>
      <c r="J295" s="42">
        <v>1</v>
      </c>
      <c r="K295" s="23">
        <v>0</v>
      </c>
      <c r="L295" s="43">
        <f t="shared" si="43"/>
        <v>1</v>
      </c>
      <c r="M295" s="23">
        <v>0</v>
      </c>
      <c r="N295" s="43">
        <f t="shared" si="44"/>
        <v>1</v>
      </c>
      <c r="O295" s="156"/>
    </row>
    <row r="296" spans="1:15">
      <c r="A296" s="2">
        <v>12</v>
      </c>
      <c r="B296" s="2" t="s">
        <v>23</v>
      </c>
      <c r="C296" s="38">
        <v>0</v>
      </c>
      <c r="D296" s="39">
        <v>0</v>
      </c>
      <c r="E296" s="40">
        <v>0</v>
      </c>
      <c r="F296" s="41">
        <f t="shared" si="40"/>
        <v>0</v>
      </c>
      <c r="G296" s="39">
        <v>0</v>
      </c>
      <c r="H296" s="40" t="e">
        <f t="shared" si="41"/>
        <v>#DIV/0!</v>
      </c>
      <c r="I296" s="39">
        <f t="shared" si="42"/>
        <v>0</v>
      </c>
      <c r="J296" s="42">
        <v>0</v>
      </c>
      <c r="K296" s="23">
        <v>0</v>
      </c>
      <c r="L296" s="43">
        <f t="shared" si="43"/>
        <v>0</v>
      </c>
      <c r="M296" s="23">
        <v>0</v>
      </c>
      <c r="N296" s="43">
        <f t="shared" si="44"/>
        <v>0</v>
      </c>
      <c r="O296" s="156"/>
    </row>
    <row r="297" spans="1:15">
      <c r="A297" s="2">
        <v>13</v>
      </c>
      <c r="B297" s="2" t="s">
        <v>24</v>
      </c>
      <c r="C297" s="38">
        <v>40</v>
      </c>
      <c r="D297" s="39">
        <v>0</v>
      </c>
      <c r="E297" s="40">
        <v>0</v>
      </c>
      <c r="F297" s="41">
        <f t="shared" si="40"/>
        <v>40</v>
      </c>
      <c r="G297" s="39">
        <v>40</v>
      </c>
      <c r="H297" s="40">
        <f t="shared" si="41"/>
        <v>100</v>
      </c>
      <c r="I297" s="39">
        <f t="shared" si="42"/>
        <v>0</v>
      </c>
      <c r="J297" s="42">
        <v>1</v>
      </c>
      <c r="K297" s="23">
        <v>0</v>
      </c>
      <c r="L297" s="43">
        <f t="shared" si="43"/>
        <v>1</v>
      </c>
      <c r="M297" s="23">
        <v>0</v>
      </c>
      <c r="N297" s="43">
        <f t="shared" si="44"/>
        <v>1</v>
      </c>
      <c r="O297" s="156"/>
    </row>
    <row r="298" spans="1:15">
      <c r="A298" s="2">
        <v>14</v>
      </c>
      <c r="B298" s="88" t="s">
        <v>25</v>
      </c>
      <c r="C298" s="38">
        <v>0</v>
      </c>
      <c r="D298" s="39">
        <v>0</v>
      </c>
      <c r="E298" s="40">
        <v>0</v>
      </c>
      <c r="F298" s="41">
        <f t="shared" si="40"/>
        <v>0</v>
      </c>
      <c r="G298" s="39">
        <v>0</v>
      </c>
      <c r="H298" s="40" t="e">
        <f t="shared" si="41"/>
        <v>#DIV/0!</v>
      </c>
      <c r="I298" s="39">
        <f t="shared" si="42"/>
        <v>0</v>
      </c>
      <c r="J298" s="42">
        <v>0</v>
      </c>
      <c r="K298" s="23">
        <v>0</v>
      </c>
      <c r="L298" s="43">
        <f t="shared" si="43"/>
        <v>0</v>
      </c>
      <c r="M298" s="23">
        <v>0</v>
      </c>
      <c r="N298" s="43">
        <f t="shared" si="44"/>
        <v>0</v>
      </c>
      <c r="O298" s="156"/>
    </row>
    <row r="299" spans="1:15">
      <c r="A299" s="2">
        <v>15</v>
      </c>
      <c r="B299" s="2" t="s">
        <v>26</v>
      </c>
      <c r="C299" s="38">
        <v>0</v>
      </c>
      <c r="D299" s="39">
        <v>0</v>
      </c>
      <c r="E299" s="40">
        <v>0</v>
      </c>
      <c r="F299" s="41">
        <f t="shared" si="40"/>
        <v>0</v>
      </c>
      <c r="G299" s="39">
        <v>0</v>
      </c>
      <c r="H299" s="40" t="e">
        <f t="shared" si="41"/>
        <v>#DIV/0!</v>
      </c>
      <c r="I299" s="39">
        <f t="shared" si="42"/>
        <v>0</v>
      </c>
      <c r="J299" s="42">
        <v>0</v>
      </c>
      <c r="K299" s="23">
        <v>0</v>
      </c>
      <c r="L299" s="43">
        <f t="shared" si="43"/>
        <v>0</v>
      </c>
      <c r="M299" s="23">
        <v>0</v>
      </c>
      <c r="N299" s="43">
        <f t="shared" si="44"/>
        <v>0</v>
      </c>
      <c r="O299" s="156"/>
    </row>
    <row r="300" spans="1:15">
      <c r="A300" s="2">
        <v>16</v>
      </c>
      <c r="B300" s="2" t="s">
        <v>27</v>
      </c>
      <c r="C300" s="38">
        <v>0</v>
      </c>
      <c r="D300" s="39">
        <v>0</v>
      </c>
      <c r="E300" s="40">
        <v>0</v>
      </c>
      <c r="F300" s="41">
        <f t="shared" si="40"/>
        <v>0</v>
      </c>
      <c r="G300" s="39">
        <v>0</v>
      </c>
      <c r="H300" s="40" t="e">
        <f t="shared" si="41"/>
        <v>#DIV/0!</v>
      </c>
      <c r="I300" s="39">
        <f t="shared" si="42"/>
        <v>0</v>
      </c>
      <c r="J300" s="42">
        <v>0</v>
      </c>
      <c r="K300" s="23">
        <v>0</v>
      </c>
      <c r="L300" s="43">
        <f t="shared" si="43"/>
        <v>0</v>
      </c>
      <c r="M300" s="23">
        <v>0</v>
      </c>
      <c r="N300" s="43">
        <f t="shared" si="44"/>
        <v>0</v>
      </c>
      <c r="O300" s="156"/>
    </row>
    <row r="301" spans="1:15">
      <c r="A301" s="2">
        <v>17</v>
      </c>
      <c r="B301" s="2" t="s">
        <v>28</v>
      </c>
      <c r="C301" s="38">
        <v>0</v>
      </c>
      <c r="D301" s="39">
        <v>0</v>
      </c>
      <c r="E301" s="40">
        <v>0</v>
      </c>
      <c r="F301" s="41">
        <f t="shared" si="40"/>
        <v>0</v>
      </c>
      <c r="G301" s="39">
        <v>0</v>
      </c>
      <c r="H301" s="40" t="e">
        <f t="shared" si="41"/>
        <v>#DIV/0!</v>
      </c>
      <c r="I301" s="39">
        <f t="shared" si="42"/>
        <v>0</v>
      </c>
      <c r="J301" s="42">
        <v>0</v>
      </c>
      <c r="K301" s="23">
        <v>0</v>
      </c>
      <c r="L301" s="43">
        <f t="shared" si="43"/>
        <v>0</v>
      </c>
      <c r="M301" s="23">
        <v>0</v>
      </c>
      <c r="N301" s="43">
        <f t="shared" si="44"/>
        <v>0</v>
      </c>
      <c r="O301" s="156"/>
    </row>
    <row r="302" spans="1:15">
      <c r="A302" s="2">
        <v>18</v>
      </c>
      <c r="B302" s="2" t="s">
        <v>29</v>
      </c>
      <c r="C302" s="38">
        <v>0</v>
      </c>
      <c r="D302" s="39">
        <v>0</v>
      </c>
      <c r="E302" s="40">
        <v>0</v>
      </c>
      <c r="F302" s="41">
        <f t="shared" si="40"/>
        <v>0</v>
      </c>
      <c r="G302" s="39">
        <v>0</v>
      </c>
      <c r="H302" s="40" t="e">
        <f t="shared" si="41"/>
        <v>#DIV/0!</v>
      </c>
      <c r="I302" s="39">
        <f t="shared" si="42"/>
        <v>0</v>
      </c>
      <c r="J302" s="42">
        <v>0</v>
      </c>
      <c r="K302" s="23">
        <v>0</v>
      </c>
      <c r="L302" s="43">
        <f t="shared" si="43"/>
        <v>0</v>
      </c>
      <c r="M302" s="23">
        <v>0</v>
      </c>
      <c r="N302" s="43">
        <f t="shared" si="44"/>
        <v>0</v>
      </c>
      <c r="O302" s="156"/>
    </row>
    <row r="303" spans="1:15">
      <c r="A303" s="2">
        <v>19</v>
      </c>
      <c r="B303" s="88" t="s">
        <v>30</v>
      </c>
      <c r="C303" s="38">
        <v>0</v>
      </c>
      <c r="D303" s="39">
        <v>0</v>
      </c>
      <c r="E303" s="40">
        <v>0</v>
      </c>
      <c r="F303" s="41">
        <f t="shared" si="40"/>
        <v>0</v>
      </c>
      <c r="G303" s="39">
        <v>0</v>
      </c>
      <c r="H303" s="40" t="e">
        <f t="shared" si="41"/>
        <v>#DIV/0!</v>
      </c>
      <c r="I303" s="39">
        <f t="shared" si="42"/>
        <v>0</v>
      </c>
      <c r="J303" s="42">
        <v>0</v>
      </c>
      <c r="K303" s="23">
        <v>0</v>
      </c>
      <c r="L303" s="43">
        <f t="shared" si="43"/>
        <v>0</v>
      </c>
      <c r="M303" s="23">
        <v>0</v>
      </c>
      <c r="N303" s="43">
        <f t="shared" si="44"/>
        <v>0</v>
      </c>
      <c r="O303" s="156"/>
    </row>
    <row r="304" spans="1:15">
      <c r="A304" s="2">
        <v>20</v>
      </c>
      <c r="B304" s="88" t="s">
        <v>31</v>
      </c>
      <c r="C304" s="38">
        <v>0</v>
      </c>
      <c r="D304" s="39">
        <v>100</v>
      </c>
      <c r="E304" s="40">
        <v>0</v>
      </c>
      <c r="F304" s="41">
        <f t="shared" si="40"/>
        <v>100</v>
      </c>
      <c r="G304" s="39">
        <v>0</v>
      </c>
      <c r="H304" s="40">
        <f t="shared" si="41"/>
        <v>0</v>
      </c>
      <c r="I304" s="39">
        <f t="shared" si="42"/>
        <v>100</v>
      </c>
      <c r="J304" s="42">
        <v>0</v>
      </c>
      <c r="K304" s="23">
        <v>0</v>
      </c>
      <c r="L304" s="43">
        <f t="shared" si="43"/>
        <v>0</v>
      </c>
      <c r="M304" s="23">
        <v>0</v>
      </c>
      <c r="N304" s="43">
        <f t="shared" si="44"/>
        <v>0</v>
      </c>
      <c r="O304" s="156"/>
    </row>
    <row r="305" spans="1:15">
      <c r="A305" s="2">
        <v>21</v>
      </c>
      <c r="B305" s="2" t="s">
        <v>32</v>
      </c>
      <c r="C305" s="38">
        <v>10</v>
      </c>
      <c r="D305" s="39">
        <v>0</v>
      </c>
      <c r="E305" s="40">
        <v>0</v>
      </c>
      <c r="F305" s="41">
        <f t="shared" si="40"/>
        <v>10</v>
      </c>
      <c r="G305" s="39">
        <v>8</v>
      </c>
      <c r="H305" s="40">
        <f t="shared" si="41"/>
        <v>80</v>
      </c>
      <c r="I305" s="39">
        <f t="shared" si="42"/>
        <v>2</v>
      </c>
      <c r="J305" s="42">
        <v>1</v>
      </c>
      <c r="K305" s="23">
        <v>0</v>
      </c>
      <c r="L305" s="43">
        <f t="shared" si="43"/>
        <v>1</v>
      </c>
      <c r="M305" s="23">
        <v>0</v>
      </c>
      <c r="N305" s="43">
        <f t="shared" si="44"/>
        <v>1</v>
      </c>
      <c r="O305" s="156"/>
    </row>
    <row r="306" spans="1:15">
      <c r="A306" s="2">
        <v>22</v>
      </c>
      <c r="B306" s="88" t="s">
        <v>33</v>
      </c>
      <c r="C306" s="38">
        <v>0</v>
      </c>
      <c r="D306" s="39">
        <v>100</v>
      </c>
      <c r="E306" s="40">
        <v>0</v>
      </c>
      <c r="F306" s="41">
        <f t="shared" si="40"/>
        <v>100</v>
      </c>
      <c r="G306" s="39">
        <v>0</v>
      </c>
      <c r="H306" s="40">
        <f t="shared" si="41"/>
        <v>0</v>
      </c>
      <c r="I306" s="39">
        <f t="shared" si="42"/>
        <v>100</v>
      </c>
      <c r="J306" s="42">
        <v>1</v>
      </c>
      <c r="K306" s="23">
        <v>0</v>
      </c>
      <c r="L306" s="43">
        <f t="shared" si="43"/>
        <v>1</v>
      </c>
      <c r="M306" s="23">
        <v>0</v>
      </c>
      <c r="N306" s="43">
        <f t="shared" si="44"/>
        <v>1</v>
      </c>
      <c r="O306" s="156"/>
    </row>
    <row r="307" spans="1:15">
      <c r="A307" s="2">
        <v>23</v>
      </c>
      <c r="B307" s="2" t="s">
        <v>34</v>
      </c>
      <c r="C307" s="38">
        <v>100</v>
      </c>
      <c r="D307" s="39">
        <v>0</v>
      </c>
      <c r="E307" s="40">
        <v>0</v>
      </c>
      <c r="F307" s="41">
        <f t="shared" si="40"/>
        <v>100</v>
      </c>
      <c r="G307" s="39">
        <v>0</v>
      </c>
      <c r="H307" s="40">
        <f t="shared" si="41"/>
        <v>0</v>
      </c>
      <c r="I307" s="39">
        <f t="shared" si="42"/>
        <v>100</v>
      </c>
      <c r="J307" s="42">
        <v>1</v>
      </c>
      <c r="K307" s="23">
        <v>0</v>
      </c>
      <c r="L307" s="43">
        <f t="shared" si="43"/>
        <v>1</v>
      </c>
      <c r="M307" s="23">
        <v>0</v>
      </c>
      <c r="N307" s="43">
        <f t="shared" si="44"/>
        <v>1</v>
      </c>
      <c r="O307" s="156"/>
    </row>
    <row r="308" spans="1:15">
      <c r="A308" s="2">
        <v>24</v>
      </c>
      <c r="B308" s="88" t="s">
        <v>36</v>
      </c>
      <c r="C308" s="38">
        <v>100</v>
      </c>
      <c r="D308" s="39">
        <v>0</v>
      </c>
      <c r="E308" s="40">
        <v>0</v>
      </c>
      <c r="F308" s="41">
        <f t="shared" si="40"/>
        <v>100</v>
      </c>
      <c r="G308" s="39">
        <v>58.4</v>
      </c>
      <c r="H308" s="40">
        <f t="shared" si="41"/>
        <v>58.4</v>
      </c>
      <c r="I308" s="39">
        <f t="shared" si="42"/>
        <v>41.6</v>
      </c>
      <c r="J308" s="42">
        <v>1</v>
      </c>
      <c r="K308" s="23">
        <v>0</v>
      </c>
      <c r="L308" s="43">
        <f t="shared" si="43"/>
        <v>1</v>
      </c>
      <c r="M308" s="23">
        <v>0</v>
      </c>
      <c r="N308" s="43">
        <f t="shared" si="44"/>
        <v>1</v>
      </c>
      <c r="O308" s="156"/>
    </row>
    <row r="309" spans="1:15">
      <c r="A309" s="2">
        <v>25</v>
      </c>
      <c r="B309" s="2" t="s">
        <v>35</v>
      </c>
      <c r="C309" s="38">
        <v>100</v>
      </c>
      <c r="D309" s="39">
        <v>0</v>
      </c>
      <c r="E309" s="40">
        <v>0</v>
      </c>
      <c r="F309" s="41">
        <f t="shared" si="40"/>
        <v>100</v>
      </c>
      <c r="G309" s="39">
        <v>0</v>
      </c>
      <c r="H309" s="40">
        <f t="shared" si="41"/>
        <v>0</v>
      </c>
      <c r="I309" s="39">
        <f t="shared" si="42"/>
        <v>100</v>
      </c>
      <c r="J309" s="42">
        <v>1</v>
      </c>
      <c r="K309" s="23">
        <v>0</v>
      </c>
      <c r="L309" s="43">
        <f t="shared" si="43"/>
        <v>1</v>
      </c>
      <c r="M309" s="23">
        <v>0</v>
      </c>
      <c r="N309" s="43">
        <f t="shared" si="44"/>
        <v>1</v>
      </c>
      <c r="O309" s="156"/>
    </row>
    <row r="310" spans="1:15">
      <c r="A310" s="2">
        <v>26</v>
      </c>
      <c r="B310" s="88" t="s">
        <v>37</v>
      </c>
      <c r="C310" s="38">
        <v>0</v>
      </c>
      <c r="D310" s="39">
        <v>100</v>
      </c>
      <c r="E310" s="40">
        <v>0</v>
      </c>
      <c r="F310" s="41">
        <f t="shared" si="40"/>
        <v>100</v>
      </c>
      <c r="G310" s="39">
        <v>0</v>
      </c>
      <c r="H310" s="40">
        <f t="shared" si="41"/>
        <v>0</v>
      </c>
      <c r="I310" s="39">
        <f t="shared" si="42"/>
        <v>100</v>
      </c>
      <c r="J310" s="42">
        <v>0</v>
      </c>
      <c r="K310" s="23">
        <v>0</v>
      </c>
      <c r="L310" s="43">
        <f t="shared" si="43"/>
        <v>0</v>
      </c>
      <c r="M310" s="23">
        <v>0</v>
      </c>
      <c r="N310" s="43">
        <f t="shared" si="44"/>
        <v>0</v>
      </c>
      <c r="O310" s="156"/>
    </row>
    <row r="311" spans="1:15">
      <c r="A311" s="2">
        <v>27</v>
      </c>
      <c r="B311" s="88" t="s">
        <v>38</v>
      </c>
      <c r="C311" s="38">
        <v>50</v>
      </c>
      <c r="D311" s="39">
        <v>0</v>
      </c>
      <c r="E311" s="40">
        <v>0</v>
      </c>
      <c r="F311" s="41">
        <f t="shared" si="40"/>
        <v>50</v>
      </c>
      <c r="G311" s="39">
        <v>48.77</v>
      </c>
      <c r="H311" s="40">
        <f t="shared" si="41"/>
        <v>97.54</v>
      </c>
      <c r="I311" s="39">
        <f t="shared" si="42"/>
        <v>1.2299999999999969</v>
      </c>
      <c r="J311" s="42">
        <v>1</v>
      </c>
      <c r="K311" s="23">
        <v>0</v>
      </c>
      <c r="L311" s="43">
        <f t="shared" si="43"/>
        <v>1</v>
      </c>
      <c r="M311" s="23">
        <v>0</v>
      </c>
      <c r="N311" s="43">
        <f t="shared" si="44"/>
        <v>1</v>
      </c>
      <c r="O311" s="156"/>
    </row>
    <row r="312" spans="1:15">
      <c r="A312" s="2">
        <v>28</v>
      </c>
      <c r="B312" s="2" t="s">
        <v>39</v>
      </c>
      <c r="C312" s="38">
        <v>0</v>
      </c>
      <c r="D312" s="39">
        <v>0</v>
      </c>
      <c r="E312" s="40">
        <v>0</v>
      </c>
      <c r="F312" s="41">
        <f t="shared" si="40"/>
        <v>0</v>
      </c>
      <c r="G312" s="39">
        <v>0</v>
      </c>
      <c r="H312" s="40" t="e">
        <f t="shared" si="41"/>
        <v>#DIV/0!</v>
      </c>
      <c r="I312" s="39">
        <f t="shared" si="42"/>
        <v>0</v>
      </c>
      <c r="J312" s="42">
        <v>1</v>
      </c>
      <c r="K312" s="23">
        <v>0</v>
      </c>
      <c r="L312" s="43">
        <f t="shared" si="43"/>
        <v>1</v>
      </c>
      <c r="M312" s="23">
        <v>0</v>
      </c>
      <c r="N312" s="43">
        <f t="shared" si="44"/>
        <v>1</v>
      </c>
      <c r="O312" s="156"/>
    </row>
    <row r="313" spans="1:15">
      <c r="A313" s="2">
        <v>29</v>
      </c>
      <c r="B313" s="2" t="s">
        <v>40</v>
      </c>
      <c r="C313" s="38">
        <v>0</v>
      </c>
      <c r="D313" s="39">
        <v>0</v>
      </c>
      <c r="E313" s="40">
        <v>0</v>
      </c>
      <c r="F313" s="41">
        <f t="shared" si="40"/>
        <v>0</v>
      </c>
      <c r="G313" s="39">
        <v>0</v>
      </c>
      <c r="H313" s="40" t="e">
        <f t="shared" si="41"/>
        <v>#DIV/0!</v>
      </c>
      <c r="I313" s="39">
        <f t="shared" si="42"/>
        <v>0</v>
      </c>
      <c r="J313" s="42">
        <v>0</v>
      </c>
      <c r="K313" s="23">
        <v>0</v>
      </c>
      <c r="L313" s="43">
        <f t="shared" si="43"/>
        <v>0</v>
      </c>
      <c r="M313" s="23">
        <v>0</v>
      </c>
      <c r="N313" s="43">
        <f t="shared" si="44"/>
        <v>0</v>
      </c>
      <c r="O313" s="156"/>
    </row>
    <row r="314" spans="1:15">
      <c r="A314" s="2">
        <v>30</v>
      </c>
      <c r="B314" s="2" t="s">
        <v>41</v>
      </c>
      <c r="C314" s="38">
        <v>0</v>
      </c>
      <c r="D314" s="39">
        <v>100</v>
      </c>
      <c r="E314" s="40">
        <v>0</v>
      </c>
      <c r="F314" s="41">
        <f t="shared" si="40"/>
        <v>100</v>
      </c>
      <c r="G314" s="39">
        <v>0</v>
      </c>
      <c r="H314" s="40">
        <f t="shared" si="41"/>
        <v>0</v>
      </c>
      <c r="I314" s="39">
        <f t="shared" si="42"/>
        <v>100</v>
      </c>
      <c r="J314" s="42">
        <v>0</v>
      </c>
      <c r="K314" s="23">
        <v>0</v>
      </c>
      <c r="L314" s="43">
        <f t="shared" si="43"/>
        <v>0</v>
      </c>
      <c r="M314" s="23">
        <v>0</v>
      </c>
      <c r="N314" s="43">
        <f t="shared" si="44"/>
        <v>0</v>
      </c>
      <c r="O314" s="156"/>
    </row>
    <row r="315" spans="1:15">
      <c r="A315" s="8"/>
      <c r="B315" s="9" t="s">
        <v>42</v>
      </c>
      <c r="C315" s="44">
        <v>970</v>
      </c>
      <c r="D315" s="44">
        <f>SUM(D285:D314)</f>
        <v>400</v>
      </c>
      <c r="E315" s="44">
        <f>SUM(E285:E314)</f>
        <v>0</v>
      </c>
      <c r="F315" s="41">
        <f t="shared" si="40"/>
        <v>1370</v>
      </c>
      <c r="G315" s="44">
        <f>SUM(G285:G314)</f>
        <v>295.17</v>
      </c>
      <c r="H315" s="40">
        <f t="shared" si="41"/>
        <v>21.545255474452556</v>
      </c>
      <c r="I315" s="39">
        <f t="shared" si="42"/>
        <v>1074.83</v>
      </c>
      <c r="J315" s="45">
        <v>15</v>
      </c>
      <c r="K315" s="45">
        <f>SUM(K285:K314)</f>
        <v>0</v>
      </c>
      <c r="L315" s="132">
        <f t="shared" si="43"/>
        <v>15</v>
      </c>
      <c r="M315" s="45">
        <f>SUM(M285:M314)</f>
        <v>0</v>
      </c>
      <c r="N315" s="132">
        <f t="shared" si="44"/>
        <v>15</v>
      </c>
      <c r="O315" s="29"/>
    </row>
    <row r="316" spans="1:15" ht="33" customHeight="1">
      <c r="A316" s="258" t="s">
        <v>141</v>
      </c>
      <c r="B316" s="258"/>
      <c r="C316" s="258"/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9"/>
    </row>
    <row r="317" spans="1:15">
      <c r="A317" s="245" t="s">
        <v>0</v>
      </c>
      <c r="B317" s="245" t="s">
        <v>1</v>
      </c>
      <c r="C317" s="260" t="s">
        <v>4</v>
      </c>
      <c r="D317" s="261"/>
      <c r="E317" s="261"/>
      <c r="F317" s="261"/>
      <c r="G317" s="261"/>
      <c r="H317" s="261"/>
      <c r="I317" s="262"/>
      <c r="J317" s="260" t="s">
        <v>5</v>
      </c>
      <c r="K317" s="261"/>
      <c r="L317" s="261"/>
      <c r="M317" s="261"/>
      <c r="N317" s="261"/>
      <c r="O317" s="262"/>
    </row>
    <row r="318" spans="1:15" ht="51">
      <c r="A318" s="245"/>
      <c r="B318" s="245"/>
      <c r="C318" s="166" t="s">
        <v>71</v>
      </c>
      <c r="D318" s="166" t="s">
        <v>50</v>
      </c>
      <c r="E318" s="166" t="s">
        <v>6</v>
      </c>
      <c r="F318" s="166" t="s">
        <v>7</v>
      </c>
      <c r="G318" s="166" t="s">
        <v>8</v>
      </c>
      <c r="H318" s="166" t="s">
        <v>9</v>
      </c>
      <c r="I318" s="166" t="s">
        <v>10</v>
      </c>
      <c r="J318" s="166" t="s">
        <v>58</v>
      </c>
      <c r="K318" s="166" t="s">
        <v>72</v>
      </c>
      <c r="L318" s="166" t="s">
        <v>59</v>
      </c>
      <c r="M318" s="166" t="s">
        <v>11</v>
      </c>
      <c r="N318" s="166" t="s">
        <v>12</v>
      </c>
      <c r="O318" s="71" t="s">
        <v>47</v>
      </c>
    </row>
    <row r="319" spans="1:15">
      <c r="A319" s="23">
        <v>1</v>
      </c>
      <c r="B319" s="23">
        <v>2</v>
      </c>
      <c r="C319" s="23">
        <v>3</v>
      </c>
      <c r="D319" s="23">
        <v>4</v>
      </c>
      <c r="E319" s="23">
        <v>5</v>
      </c>
      <c r="F319" s="23">
        <v>6</v>
      </c>
      <c r="G319" s="23">
        <v>7</v>
      </c>
      <c r="H319" s="23">
        <v>8</v>
      </c>
      <c r="I319" s="23">
        <v>9</v>
      </c>
      <c r="J319" s="23">
        <v>10</v>
      </c>
      <c r="K319" s="23">
        <v>11</v>
      </c>
      <c r="L319" s="23">
        <v>12</v>
      </c>
      <c r="M319" s="23">
        <v>13</v>
      </c>
      <c r="N319" s="23">
        <v>14</v>
      </c>
      <c r="O319" s="23">
        <v>15</v>
      </c>
    </row>
    <row r="320" spans="1:15">
      <c r="A320" s="2">
        <v>1</v>
      </c>
      <c r="B320" s="2" t="s">
        <v>13</v>
      </c>
      <c r="C320" s="38">
        <v>100</v>
      </c>
      <c r="D320" s="39">
        <v>0</v>
      </c>
      <c r="E320" s="40">
        <v>0</v>
      </c>
      <c r="F320" s="41">
        <f t="shared" ref="F320:F350" si="45">SUM(C320:E320)</f>
        <v>100</v>
      </c>
      <c r="G320" s="39">
        <v>100</v>
      </c>
      <c r="H320" s="40">
        <f t="shared" ref="H320:H350" si="46">G320/F320*100</f>
        <v>100</v>
      </c>
      <c r="I320" s="39">
        <f t="shared" ref="I320:I350" si="47">F320-G320</f>
        <v>0</v>
      </c>
      <c r="J320" s="42">
        <v>1</v>
      </c>
      <c r="K320" s="23">
        <v>0</v>
      </c>
      <c r="L320" s="43">
        <f t="shared" ref="L320:L350" si="48">SUM(J320:K320)</f>
        <v>1</v>
      </c>
      <c r="M320" s="23">
        <v>0</v>
      </c>
      <c r="N320" s="43">
        <f t="shared" ref="N320:N350" si="49">L320-M320</f>
        <v>1</v>
      </c>
      <c r="O320" s="167"/>
    </row>
    <row r="321" spans="1:15">
      <c r="A321" s="2">
        <v>2</v>
      </c>
      <c r="B321" s="88" t="s">
        <v>14</v>
      </c>
      <c r="C321" s="38">
        <v>100</v>
      </c>
      <c r="D321" s="39">
        <v>0</v>
      </c>
      <c r="E321" s="112">
        <v>0</v>
      </c>
      <c r="F321" s="41">
        <f t="shared" si="45"/>
        <v>100</v>
      </c>
      <c r="G321" s="39">
        <v>0</v>
      </c>
      <c r="H321" s="40">
        <f t="shared" si="46"/>
        <v>0</v>
      </c>
      <c r="I321" s="39">
        <f t="shared" si="47"/>
        <v>100</v>
      </c>
      <c r="J321" s="42">
        <v>1</v>
      </c>
      <c r="K321" s="23">
        <v>0</v>
      </c>
      <c r="L321" s="43">
        <f t="shared" si="48"/>
        <v>1</v>
      </c>
      <c r="M321" s="23">
        <v>0</v>
      </c>
      <c r="N321" s="43">
        <f t="shared" si="49"/>
        <v>1</v>
      </c>
      <c r="O321" s="167"/>
    </row>
    <row r="322" spans="1:15">
      <c r="A322" s="2">
        <v>3</v>
      </c>
      <c r="B322" s="2" t="s">
        <v>15</v>
      </c>
      <c r="C322" s="38">
        <v>0</v>
      </c>
      <c r="D322" s="39">
        <v>0</v>
      </c>
      <c r="E322" s="40">
        <v>0</v>
      </c>
      <c r="F322" s="41">
        <f t="shared" si="45"/>
        <v>0</v>
      </c>
      <c r="G322" s="39">
        <v>0</v>
      </c>
      <c r="H322" s="40" t="e">
        <f t="shared" si="46"/>
        <v>#DIV/0!</v>
      </c>
      <c r="I322" s="39">
        <f t="shared" si="47"/>
        <v>0</v>
      </c>
      <c r="J322" s="42">
        <v>0</v>
      </c>
      <c r="K322" s="23">
        <v>0</v>
      </c>
      <c r="L322" s="43">
        <f t="shared" si="48"/>
        <v>0</v>
      </c>
      <c r="M322" s="23">
        <v>0</v>
      </c>
      <c r="N322" s="43">
        <f t="shared" si="49"/>
        <v>0</v>
      </c>
      <c r="O322" s="167"/>
    </row>
    <row r="323" spans="1:15">
      <c r="A323" s="2">
        <v>4</v>
      </c>
      <c r="B323" s="2" t="s">
        <v>16</v>
      </c>
      <c r="C323" s="38">
        <v>0</v>
      </c>
      <c r="D323" s="39">
        <v>0</v>
      </c>
      <c r="E323" s="40">
        <v>0</v>
      </c>
      <c r="F323" s="41">
        <f t="shared" si="45"/>
        <v>0</v>
      </c>
      <c r="G323" s="39">
        <v>0</v>
      </c>
      <c r="H323" s="40" t="e">
        <f t="shared" si="46"/>
        <v>#DIV/0!</v>
      </c>
      <c r="I323" s="39">
        <f t="shared" si="47"/>
        <v>0</v>
      </c>
      <c r="J323" s="42">
        <v>0</v>
      </c>
      <c r="K323" s="23">
        <v>0</v>
      </c>
      <c r="L323" s="43">
        <f t="shared" si="48"/>
        <v>0</v>
      </c>
      <c r="M323" s="23">
        <v>0</v>
      </c>
      <c r="N323" s="43">
        <f t="shared" si="49"/>
        <v>0</v>
      </c>
      <c r="O323" s="167"/>
    </row>
    <row r="324" spans="1:15">
      <c r="A324" s="2">
        <v>5</v>
      </c>
      <c r="B324" s="88" t="s">
        <v>80</v>
      </c>
      <c r="C324" s="38">
        <v>100</v>
      </c>
      <c r="D324" s="39">
        <v>0</v>
      </c>
      <c r="E324" s="111">
        <v>0</v>
      </c>
      <c r="F324" s="41">
        <f t="shared" si="45"/>
        <v>100</v>
      </c>
      <c r="G324" s="39">
        <v>0</v>
      </c>
      <c r="H324" s="40">
        <f t="shared" si="46"/>
        <v>0</v>
      </c>
      <c r="I324" s="39">
        <f t="shared" si="47"/>
        <v>100</v>
      </c>
      <c r="J324" s="42">
        <v>1</v>
      </c>
      <c r="K324" s="23">
        <v>0</v>
      </c>
      <c r="L324" s="43">
        <f t="shared" si="48"/>
        <v>1</v>
      </c>
      <c r="M324" s="23">
        <v>0</v>
      </c>
      <c r="N324" s="43">
        <f t="shared" si="49"/>
        <v>1</v>
      </c>
      <c r="O324" s="167"/>
    </row>
    <row r="325" spans="1:15">
      <c r="A325" s="2">
        <v>6</v>
      </c>
      <c r="B325" s="2" t="s">
        <v>17</v>
      </c>
      <c r="C325" s="38">
        <v>0</v>
      </c>
      <c r="D325" s="39">
        <v>0</v>
      </c>
      <c r="E325" s="40">
        <v>0</v>
      </c>
      <c r="F325" s="41">
        <f t="shared" si="45"/>
        <v>0</v>
      </c>
      <c r="G325" s="39">
        <v>0</v>
      </c>
      <c r="H325" s="40" t="e">
        <f t="shared" si="46"/>
        <v>#DIV/0!</v>
      </c>
      <c r="I325" s="39">
        <f t="shared" si="47"/>
        <v>0</v>
      </c>
      <c r="J325" s="42">
        <v>0</v>
      </c>
      <c r="K325" s="23">
        <v>0</v>
      </c>
      <c r="L325" s="43">
        <f t="shared" si="48"/>
        <v>0</v>
      </c>
      <c r="M325" s="23">
        <v>0</v>
      </c>
      <c r="N325" s="43">
        <f t="shared" si="49"/>
        <v>0</v>
      </c>
      <c r="O325" s="167"/>
    </row>
    <row r="326" spans="1:15">
      <c r="A326" s="2">
        <v>7</v>
      </c>
      <c r="B326" s="88" t="s">
        <v>18</v>
      </c>
      <c r="C326" s="38">
        <v>100</v>
      </c>
      <c r="D326" s="39">
        <v>0</v>
      </c>
      <c r="E326" s="40">
        <v>0</v>
      </c>
      <c r="F326" s="41">
        <f t="shared" si="45"/>
        <v>100</v>
      </c>
      <c r="G326" s="39">
        <v>0</v>
      </c>
      <c r="H326" s="40">
        <f t="shared" si="46"/>
        <v>0</v>
      </c>
      <c r="I326" s="39">
        <f t="shared" si="47"/>
        <v>100</v>
      </c>
      <c r="J326" s="42">
        <v>1</v>
      </c>
      <c r="K326" s="23">
        <v>0</v>
      </c>
      <c r="L326" s="43">
        <f t="shared" si="48"/>
        <v>1</v>
      </c>
      <c r="M326" s="23">
        <v>0</v>
      </c>
      <c r="N326" s="43">
        <f t="shared" si="49"/>
        <v>1</v>
      </c>
      <c r="O326" s="167"/>
    </row>
    <row r="327" spans="1:15">
      <c r="A327" s="2">
        <v>8</v>
      </c>
      <c r="B327" s="2" t="s">
        <v>19</v>
      </c>
      <c r="C327" s="38">
        <v>0</v>
      </c>
      <c r="D327" s="39">
        <v>0</v>
      </c>
      <c r="E327" s="40">
        <v>0</v>
      </c>
      <c r="F327" s="41">
        <f t="shared" si="45"/>
        <v>0</v>
      </c>
      <c r="G327" s="39">
        <v>0</v>
      </c>
      <c r="H327" s="40" t="e">
        <f t="shared" si="46"/>
        <v>#DIV/0!</v>
      </c>
      <c r="I327" s="39">
        <f t="shared" si="47"/>
        <v>0</v>
      </c>
      <c r="J327" s="42">
        <v>0</v>
      </c>
      <c r="K327" s="23">
        <v>0</v>
      </c>
      <c r="L327" s="43">
        <f t="shared" si="48"/>
        <v>0</v>
      </c>
      <c r="M327" s="23">
        <v>0</v>
      </c>
      <c r="N327" s="43">
        <f t="shared" si="49"/>
        <v>0</v>
      </c>
      <c r="O327" s="167"/>
    </row>
    <row r="328" spans="1:15">
      <c r="A328" s="2">
        <v>9</v>
      </c>
      <c r="B328" s="88" t="s">
        <v>20</v>
      </c>
      <c r="C328" s="38">
        <v>70</v>
      </c>
      <c r="D328" s="39">
        <v>0</v>
      </c>
      <c r="E328" s="40">
        <v>0</v>
      </c>
      <c r="F328" s="41">
        <f t="shared" si="45"/>
        <v>70</v>
      </c>
      <c r="G328" s="39">
        <v>40</v>
      </c>
      <c r="H328" s="40">
        <f t="shared" si="46"/>
        <v>57.142857142857139</v>
      </c>
      <c r="I328" s="39">
        <f t="shared" si="47"/>
        <v>30</v>
      </c>
      <c r="J328" s="42">
        <v>1</v>
      </c>
      <c r="K328" s="23">
        <v>0</v>
      </c>
      <c r="L328" s="43">
        <f t="shared" si="48"/>
        <v>1</v>
      </c>
      <c r="M328" s="23">
        <v>0</v>
      </c>
      <c r="N328" s="43">
        <f t="shared" si="49"/>
        <v>1</v>
      </c>
      <c r="O328" s="167"/>
    </row>
    <row r="329" spans="1:15">
      <c r="A329" s="2">
        <v>10</v>
      </c>
      <c r="B329" s="2" t="s">
        <v>21</v>
      </c>
      <c r="C329" s="38">
        <v>100</v>
      </c>
      <c r="D329" s="39">
        <v>0</v>
      </c>
      <c r="E329" s="40">
        <v>0</v>
      </c>
      <c r="F329" s="41">
        <f t="shared" si="45"/>
        <v>100</v>
      </c>
      <c r="G329" s="39">
        <v>0</v>
      </c>
      <c r="H329" s="40">
        <f t="shared" si="46"/>
        <v>0</v>
      </c>
      <c r="I329" s="39">
        <f t="shared" si="47"/>
        <v>100</v>
      </c>
      <c r="J329" s="42">
        <v>1</v>
      </c>
      <c r="K329" s="23">
        <v>0</v>
      </c>
      <c r="L329" s="43">
        <f t="shared" si="48"/>
        <v>1</v>
      </c>
      <c r="M329" s="23">
        <v>0</v>
      </c>
      <c r="N329" s="43">
        <f t="shared" si="49"/>
        <v>1</v>
      </c>
      <c r="O329" s="167"/>
    </row>
    <row r="330" spans="1:15">
      <c r="A330" s="2">
        <v>11</v>
      </c>
      <c r="B330" s="2" t="s">
        <v>22</v>
      </c>
      <c r="C330" s="38">
        <v>0</v>
      </c>
      <c r="D330" s="39">
        <v>0</v>
      </c>
      <c r="E330" s="40">
        <v>0</v>
      </c>
      <c r="F330" s="41">
        <f t="shared" si="45"/>
        <v>0</v>
      </c>
      <c r="G330" s="39">
        <v>0</v>
      </c>
      <c r="H330" s="40" t="e">
        <f t="shared" si="46"/>
        <v>#DIV/0!</v>
      </c>
      <c r="I330" s="39">
        <f t="shared" si="47"/>
        <v>0</v>
      </c>
      <c r="J330" s="42">
        <v>1</v>
      </c>
      <c r="K330" s="23">
        <v>0</v>
      </c>
      <c r="L330" s="43">
        <f t="shared" si="48"/>
        <v>1</v>
      </c>
      <c r="M330" s="23">
        <v>0</v>
      </c>
      <c r="N330" s="43">
        <f t="shared" si="49"/>
        <v>1</v>
      </c>
      <c r="O330" s="167"/>
    </row>
    <row r="331" spans="1:15">
      <c r="A331" s="2">
        <v>12</v>
      </c>
      <c r="B331" s="2" t="s">
        <v>23</v>
      </c>
      <c r="C331" s="38">
        <v>0</v>
      </c>
      <c r="D331" s="39">
        <v>0</v>
      </c>
      <c r="E331" s="40">
        <v>0</v>
      </c>
      <c r="F331" s="41">
        <f t="shared" si="45"/>
        <v>0</v>
      </c>
      <c r="G331" s="39">
        <v>0</v>
      </c>
      <c r="H331" s="40" t="e">
        <f t="shared" si="46"/>
        <v>#DIV/0!</v>
      </c>
      <c r="I331" s="39">
        <f t="shared" si="47"/>
        <v>0</v>
      </c>
      <c r="J331" s="42">
        <v>0</v>
      </c>
      <c r="K331" s="23">
        <v>0</v>
      </c>
      <c r="L331" s="43">
        <f t="shared" si="48"/>
        <v>0</v>
      </c>
      <c r="M331" s="23">
        <v>0</v>
      </c>
      <c r="N331" s="43">
        <f t="shared" si="49"/>
        <v>0</v>
      </c>
      <c r="O331" s="167"/>
    </row>
    <row r="332" spans="1:15">
      <c r="A332" s="2">
        <v>13</v>
      </c>
      <c r="B332" s="88" t="s">
        <v>24</v>
      </c>
      <c r="C332" s="38">
        <v>40</v>
      </c>
      <c r="D332" s="39">
        <v>0</v>
      </c>
      <c r="E332" s="40">
        <v>0</v>
      </c>
      <c r="F332" s="41">
        <f t="shared" si="45"/>
        <v>40</v>
      </c>
      <c r="G332" s="39">
        <v>40</v>
      </c>
      <c r="H332" s="40">
        <f t="shared" si="46"/>
        <v>100</v>
      </c>
      <c r="I332" s="39">
        <f t="shared" si="47"/>
        <v>0</v>
      </c>
      <c r="J332" s="42">
        <v>1</v>
      </c>
      <c r="K332" s="23">
        <v>0</v>
      </c>
      <c r="L332" s="43">
        <f t="shared" si="48"/>
        <v>1</v>
      </c>
      <c r="M332" s="23">
        <v>0</v>
      </c>
      <c r="N332" s="43">
        <f t="shared" si="49"/>
        <v>1</v>
      </c>
      <c r="O332" s="167"/>
    </row>
    <row r="333" spans="1:15">
      <c r="A333" s="2">
        <v>14</v>
      </c>
      <c r="B333" s="88" t="s">
        <v>25</v>
      </c>
      <c r="C333" s="38">
        <v>0</v>
      </c>
      <c r="D333" s="39">
        <v>0</v>
      </c>
      <c r="E333" s="40">
        <v>0</v>
      </c>
      <c r="F333" s="41">
        <f t="shared" si="45"/>
        <v>0</v>
      </c>
      <c r="G333" s="39">
        <v>0</v>
      </c>
      <c r="H333" s="40" t="e">
        <f t="shared" si="46"/>
        <v>#DIV/0!</v>
      </c>
      <c r="I333" s="39">
        <f t="shared" si="47"/>
        <v>0</v>
      </c>
      <c r="J333" s="42">
        <v>0</v>
      </c>
      <c r="K333" s="23">
        <v>0</v>
      </c>
      <c r="L333" s="43">
        <f t="shared" si="48"/>
        <v>0</v>
      </c>
      <c r="M333" s="23">
        <v>0</v>
      </c>
      <c r="N333" s="43">
        <f t="shared" si="49"/>
        <v>0</v>
      </c>
      <c r="O333" s="167"/>
    </row>
    <row r="334" spans="1:15">
      <c r="A334" s="2">
        <v>15</v>
      </c>
      <c r="B334" s="2" t="s">
        <v>26</v>
      </c>
      <c r="C334" s="38">
        <v>0</v>
      </c>
      <c r="D334" s="39">
        <v>0</v>
      </c>
      <c r="E334" s="40">
        <v>0</v>
      </c>
      <c r="F334" s="41">
        <f t="shared" si="45"/>
        <v>0</v>
      </c>
      <c r="G334" s="39">
        <v>0</v>
      </c>
      <c r="H334" s="40" t="e">
        <f t="shared" si="46"/>
        <v>#DIV/0!</v>
      </c>
      <c r="I334" s="39">
        <f t="shared" si="47"/>
        <v>0</v>
      </c>
      <c r="J334" s="42">
        <v>0</v>
      </c>
      <c r="K334" s="23">
        <v>0</v>
      </c>
      <c r="L334" s="43">
        <f t="shared" si="48"/>
        <v>0</v>
      </c>
      <c r="M334" s="23">
        <v>0</v>
      </c>
      <c r="N334" s="43">
        <f t="shared" si="49"/>
        <v>0</v>
      </c>
      <c r="O334" s="167"/>
    </row>
    <row r="335" spans="1:15">
      <c r="A335" s="2">
        <v>16</v>
      </c>
      <c r="B335" s="2" t="s">
        <v>27</v>
      </c>
      <c r="C335" s="38">
        <v>0</v>
      </c>
      <c r="D335" s="39">
        <v>0</v>
      </c>
      <c r="E335" s="40">
        <v>0</v>
      </c>
      <c r="F335" s="41">
        <f t="shared" si="45"/>
        <v>0</v>
      </c>
      <c r="G335" s="39">
        <v>0</v>
      </c>
      <c r="H335" s="40" t="e">
        <f t="shared" si="46"/>
        <v>#DIV/0!</v>
      </c>
      <c r="I335" s="39">
        <f t="shared" si="47"/>
        <v>0</v>
      </c>
      <c r="J335" s="42">
        <v>0</v>
      </c>
      <c r="K335" s="23">
        <v>0</v>
      </c>
      <c r="L335" s="43">
        <f t="shared" si="48"/>
        <v>0</v>
      </c>
      <c r="M335" s="23">
        <v>0</v>
      </c>
      <c r="N335" s="43">
        <f t="shared" si="49"/>
        <v>0</v>
      </c>
      <c r="O335" s="167"/>
    </row>
    <row r="336" spans="1:15">
      <c r="A336" s="2">
        <v>17</v>
      </c>
      <c r="B336" s="2" t="s">
        <v>28</v>
      </c>
      <c r="C336" s="38">
        <v>0</v>
      </c>
      <c r="D336" s="39">
        <v>0</v>
      </c>
      <c r="E336" s="40">
        <v>0</v>
      </c>
      <c r="F336" s="41">
        <f t="shared" si="45"/>
        <v>0</v>
      </c>
      <c r="G336" s="39">
        <v>0</v>
      </c>
      <c r="H336" s="40" t="e">
        <f t="shared" si="46"/>
        <v>#DIV/0!</v>
      </c>
      <c r="I336" s="39">
        <f t="shared" si="47"/>
        <v>0</v>
      </c>
      <c r="J336" s="42">
        <v>0</v>
      </c>
      <c r="K336" s="23">
        <v>0</v>
      </c>
      <c r="L336" s="43">
        <f t="shared" si="48"/>
        <v>0</v>
      </c>
      <c r="M336" s="23">
        <v>0</v>
      </c>
      <c r="N336" s="43">
        <f t="shared" si="49"/>
        <v>0</v>
      </c>
      <c r="O336" s="167"/>
    </row>
    <row r="337" spans="1:15">
      <c r="A337" s="2">
        <v>18</v>
      </c>
      <c r="B337" s="2" t="s">
        <v>29</v>
      </c>
      <c r="C337" s="38">
        <v>0</v>
      </c>
      <c r="D337" s="39">
        <v>0</v>
      </c>
      <c r="E337" s="40">
        <v>0</v>
      </c>
      <c r="F337" s="41">
        <f t="shared" si="45"/>
        <v>0</v>
      </c>
      <c r="G337" s="39">
        <v>0</v>
      </c>
      <c r="H337" s="40" t="e">
        <f t="shared" si="46"/>
        <v>#DIV/0!</v>
      </c>
      <c r="I337" s="39">
        <f t="shared" si="47"/>
        <v>0</v>
      </c>
      <c r="J337" s="42">
        <v>0</v>
      </c>
      <c r="K337" s="23">
        <v>0</v>
      </c>
      <c r="L337" s="43">
        <f t="shared" si="48"/>
        <v>0</v>
      </c>
      <c r="M337" s="23">
        <v>0</v>
      </c>
      <c r="N337" s="43">
        <f t="shared" si="49"/>
        <v>0</v>
      </c>
      <c r="O337" s="167"/>
    </row>
    <row r="338" spans="1:15">
      <c r="A338" s="2">
        <v>19</v>
      </c>
      <c r="B338" s="88" t="s">
        <v>30</v>
      </c>
      <c r="C338" s="38">
        <v>0</v>
      </c>
      <c r="D338" s="39">
        <v>0</v>
      </c>
      <c r="E338" s="40">
        <v>0</v>
      </c>
      <c r="F338" s="41">
        <f t="shared" si="45"/>
        <v>0</v>
      </c>
      <c r="G338" s="39">
        <v>0</v>
      </c>
      <c r="H338" s="40" t="e">
        <f t="shared" si="46"/>
        <v>#DIV/0!</v>
      </c>
      <c r="I338" s="39">
        <f t="shared" si="47"/>
        <v>0</v>
      </c>
      <c r="J338" s="42">
        <v>0</v>
      </c>
      <c r="K338" s="23">
        <v>0</v>
      </c>
      <c r="L338" s="43">
        <f t="shared" si="48"/>
        <v>0</v>
      </c>
      <c r="M338" s="23">
        <v>0</v>
      </c>
      <c r="N338" s="43">
        <f t="shared" si="49"/>
        <v>0</v>
      </c>
      <c r="O338" s="167"/>
    </row>
    <row r="339" spans="1:15">
      <c r="A339" s="2">
        <v>20</v>
      </c>
      <c r="B339" s="88" t="s">
        <v>31</v>
      </c>
      <c r="C339" s="38">
        <v>0</v>
      </c>
      <c r="D339" s="39">
        <v>100</v>
      </c>
      <c r="E339" s="40">
        <v>0</v>
      </c>
      <c r="F339" s="41">
        <f t="shared" si="45"/>
        <v>100</v>
      </c>
      <c r="G339" s="39">
        <v>0</v>
      </c>
      <c r="H339" s="40">
        <f t="shared" si="46"/>
        <v>0</v>
      </c>
      <c r="I339" s="39">
        <f t="shared" si="47"/>
        <v>100</v>
      </c>
      <c r="J339" s="42">
        <v>0</v>
      </c>
      <c r="K339" s="23">
        <v>0</v>
      </c>
      <c r="L339" s="43">
        <f t="shared" si="48"/>
        <v>0</v>
      </c>
      <c r="M339" s="23">
        <v>0</v>
      </c>
      <c r="N339" s="43">
        <f t="shared" si="49"/>
        <v>0</v>
      </c>
      <c r="O339" s="167"/>
    </row>
    <row r="340" spans="1:15">
      <c r="A340" s="2">
        <v>21</v>
      </c>
      <c r="B340" s="2" t="s">
        <v>32</v>
      </c>
      <c r="C340" s="38">
        <v>10</v>
      </c>
      <c r="D340" s="39">
        <v>0</v>
      </c>
      <c r="E340" s="40">
        <v>0</v>
      </c>
      <c r="F340" s="41">
        <f t="shared" si="45"/>
        <v>10</v>
      </c>
      <c r="G340" s="39">
        <v>8</v>
      </c>
      <c r="H340" s="40">
        <f t="shared" si="46"/>
        <v>80</v>
      </c>
      <c r="I340" s="39">
        <f t="shared" si="47"/>
        <v>2</v>
      </c>
      <c r="J340" s="42">
        <v>1</v>
      </c>
      <c r="K340" s="23">
        <v>0</v>
      </c>
      <c r="L340" s="43">
        <f t="shared" si="48"/>
        <v>1</v>
      </c>
      <c r="M340" s="23">
        <v>0</v>
      </c>
      <c r="N340" s="43">
        <f t="shared" si="49"/>
        <v>1</v>
      </c>
      <c r="O340" s="167"/>
    </row>
    <row r="341" spans="1:15">
      <c r="A341" s="2">
        <v>22</v>
      </c>
      <c r="B341" s="88" t="s">
        <v>33</v>
      </c>
      <c r="C341" s="38">
        <v>0</v>
      </c>
      <c r="D341" s="39">
        <v>100</v>
      </c>
      <c r="E341" s="40">
        <v>0</v>
      </c>
      <c r="F341" s="41">
        <f t="shared" si="45"/>
        <v>100</v>
      </c>
      <c r="G341" s="39">
        <v>0</v>
      </c>
      <c r="H341" s="40">
        <f t="shared" si="46"/>
        <v>0</v>
      </c>
      <c r="I341" s="39">
        <f t="shared" si="47"/>
        <v>100</v>
      </c>
      <c r="J341" s="42">
        <v>1</v>
      </c>
      <c r="K341" s="23">
        <v>0</v>
      </c>
      <c r="L341" s="43">
        <f t="shared" si="48"/>
        <v>1</v>
      </c>
      <c r="M341" s="23">
        <v>0</v>
      </c>
      <c r="N341" s="43">
        <f t="shared" si="49"/>
        <v>1</v>
      </c>
      <c r="O341" s="167"/>
    </row>
    <row r="342" spans="1:15">
      <c r="A342" s="2">
        <v>23</v>
      </c>
      <c r="B342" s="88" t="s">
        <v>34</v>
      </c>
      <c r="C342" s="38">
        <v>100</v>
      </c>
      <c r="D342" s="39">
        <v>0</v>
      </c>
      <c r="E342" s="40">
        <v>0</v>
      </c>
      <c r="F342" s="41">
        <f t="shared" si="45"/>
        <v>100</v>
      </c>
      <c r="G342" s="39">
        <v>0</v>
      </c>
      <c r="H342" s="40">
        <f t="shared" si="46"/>
        <v>0</v>
      </c>
      <c r="I342" s="39">
        <f t="shared" si="47"/>
        <v>100</v>
      </c>
      <c r="J342" s="42">
        <v>1</v>
      </c>
      <c r="K342" s="23">
        <v>0</v>
      </c>
      <c r="L342" s="43">
        <f t="shared" si="48"/>
        <v>1</v>
      </c>
      <c r="M342" s="23">
        <v>0</v>
      </c>
      <c r="N342" s="43">
        <f t="shared" si="49"/>
        <v>1</v>
      </c>
      <c r="O342" s="167"/>
    </row>
    <row r="343" spans="1:15">
      <c r="A343" s="2">
        <v>24</v>
      </c>
      <c r="B343" s="88" t="s">
        <v>36</v>
      </c>
      <c r="C343" s="38">
        <v>100</v>
      </c>
      <c r="D343" s="39">
        <v>0</v>
      </c>
      <c r="E343" s="40">
        <v>0</v>
      </c>
      <c r="F343" s="41">
        <f t="shared" si="45"/>
        <v>100</v>
      </c>
      <c r="G343" s="39">
        <v>60.5</v>
      </c>
      <c r="H343" s="40">
        <f t="shared" si="46"/>
        <v>60.5</v>
      </c>
      <c r="I343" s="39">
        <f t="shared" si="47"/>
        <v>39.5</v>
      </c>
      <c r="J343" s="42">
        <v>1</v>
      </c>
      <c r="K343" s="23">
        <v>0</v>
      </c>
      <c r="L343" s="43">
        <f t="shared" si="48"/>
        <v>1</v>
      </c>
      <c r="M343" s="23">
        <v>0</v>
      </c>
      <c r="N343" s="43">
        <f t="shared" si="49"/>
        <v>1</v>
      </c>
      <c r="O343" s="167"/>
    </row>
    <row r="344" spans="1:15">
      <c r="A344" s="2">
        <v>25</v>
      </c>
      <c r="B344" s="2" t="s">
        <v>35</v>
      </c>
      <c r="C344" s="38">
        <v>100</v>
      </c>
      <c r="D344" s="39">
        <v>0</v>
      </c>
      <c r="E344" s="40">
        <v>0</v>
      </c>
      <c r="F344" s="41">
        <f t="shared" si="45"/>
        <v>100</v>
      </c>
      <c r="G344" s="39">
        <v>0</v>
      </c>
      <c r="H344" s="40">
        <f t="shared" si="46"/>
        <v>0</v>
      </c>
      <c r="I344" s="39">
        <f t="shared" si="47"/>
        <v>100</v>
      </c>
      <c r="J344" s="42">
        <v>1</v>
      </c>
      <c r="K344" s="23">
        <v>0</v>
      </c>
      <c r="L344" s="43">
        <f t="shared" si="48"/>
        <v>1</v>
      </c>
      <c r="M344" s="23">
        <v>0</v>
      </c>
      <c r="N344" s="43">
        <f t="shared" si="49"/>
        <v>1</v>
      </c>
      <c r="O344" s="167"/>
    </row>
    <row r="345" spans="1:15">
      <c r="A345" s="2">
        <v>26</v>
      </c>
      <c r="B345" s="88" t="s">
        <v>37</v>
      </c>
      <c r="C345" s="38">
        <v>0</v>
      </c>
      <c r="D345" s="39">
        <v>100</v>
      </c>
      <c r="E345" s="40">
        <v>0</v>
      </c>
      <c r="F345" s="41">
        <f t="shared" si="45"/>
        <v>100</v>
      </c>
      <c r="G345" s="39">
        <v>0</v>
      </c>
      <c r="H345" s="40">
        <f t="shared" si="46"/>
        <v>0</v>
      </c>
      <c r="I345" s="39">
        <f t="shared" si="47"/>
        <v>100</v>
      </c>
      <c r="J345" s="42">
        <v>0</v>
      </c>
      <c r="K345" s="23">
        <v>0</v>
      </c>
      <c r="L345" s="43">
        <f t="shared" si="48"/>
        <v>0</v>
      </c>
      <c r="M345" s="23">
        <v>0</v>
      </c>
      <c r="N345" s="43">
        <f t="shared" si="49"/>
        <v>0</v>
      </c>
      <c r="O345" s="167"/>
    </row>
    <row r="346" spans="1:15">
      <c r="A346" s="2">
        <v>27</v>
      </c>
      <c r="B346" s="88" t="s">
        <v>38</v>
      </c>
      <c r="C346" s="38">
        <v>50</v>
      </c>
      <c r="D346" s="39">
        <v>0</v>
      </c>
      <c r="E346" s="40">
        <v>0</v>
      </c>
      <c r="F346" s="41">
        <f t="shared" si="45"/>
        <v>50</v>
      </c>
      <c r="G346" s="39">
        <v>48.77</v>
      </c>
      <c r="H346" s="40">
        <f t="shared" si="46"/>
        <v>97.54</v>
      </c>
      <c r="I346" s="39">
        <f t="shared" si="47"/>
        <v>1.2299999999999969</v>
      </c>
      <c r="J346" s="42">
        <v>1</v>
      </c>
      <c r="K346" s="23">
        <v>0</v>
      </c>
      <c r="L346" s="43">
        <f t="shared" si="48"/>
        <v>1</v>
      </c>
      <c r="M346" s="23">
        <v>0</v>
      </c>
      <c r="N346" s="43">
        <f t="shared" si="49"/>
        <v>1</v>
      </c>
      <c r="O346" s="167"/>
    </row>
    <row r="347" spans="1:15">
      <c r="A347" s="2">
        <v>28</v>
      </c>
      <c r="B347" s="2" t="s">
        <v>39</v>
      </c>
      <c r="C347" s="38">
        <v>0</v>
      </c>
      <c r="D347" s="39">
        <v>0</v>
      </c>
      <c r="E347" s="40">
        <v>0</v>
      </c>
      <c r="F347" s="41">
        <f t="shared" si="45"/>
        <v>0</v>
      </c>
      <c r="G347" s="39">
        <v>0</v>
      </c>
      <c r="H347" s="40" t="e">
        <f t="shared" si="46"/>
        <v>#DIV/0!</v>
      </c>
      <c r="I347" s="39">
        <f t="shared" si="47"/>
        <v>0</v>
      </c>
      <c r="J347" s="42">
        <v>1</v>
      </c>
      <c r="K347" s="23">
        <v>0</v>
      </c>
      <c r="L347" s="43">
        <f t="shared" si="48"/>
        <v>1</v>
      </c>
      <c r="M347" s="23">
        <v>0</v>
      </c>
      <c r="N347" s="43">
        <f t="shared" si="49"/>
        <v>1</v>
      </c>
      <c r="O347" s="167"/>
    </row>
    <row r="348" spans="1:15">
      <c r="A348" s="2">
        <v>29</v>
      </c>
      <c r="B348" s="2" t="s">
        <v>40</v>
      </c>
      <c r="C348" s="38">
        <v>0</v>
      </c>
      <c r="D348" s="39">
        <v>0</v>
      </c>
      <c r="E348" s="40">
        <v>0</v>
      </c>
      <c r="F348" s="41">
        <f t="shared" si="45"/>
        <v>0</v>
      </c>
      <c r="G348" s="39">
        <v>0</v>
      </c>
      <c r="H348" s="40" t="e">
        <f t="shared" si="46"/>
        <v>#DIV/0!</v>
      </c>
      <c r="I348" s="39">
        <f t="shared" si="47"/>
        <v>0</v>
      </c>
      <c r="J348" s="42">
        <v>0</v>
      </c>
      <c r="K348" s="23">
        <v>0</v>
      </c>
      <c r="L348" s="43">
        <f t="shared" si="48"/>
        <v>0</v>
      </c>
      <c r="M348" s="23">
        <v>0</v>
      </c>
      <c r="N348" s="43">
        <f t="shared" si="49"/>
        <v>0</v>
      </c>
      <c r="O348" s="167"/>
    </row>
    <row r="349" spans="1:15">
      <c r="A349" s="2">
        <v>30</v>
      </c>
      <c r="B349" s="88" t="s">
        <v>41</v>
      </c>
      <c r="C349" s="38">
        <v>0</v>
      </c>
      <c r="D349" s="39">
        <v>100</v>
      </c>
      <c r="E349" s="40">
        <v>0</v>
      </c>
      <c r="F349" s="41">
        <f t="shared" si="45"/>
        <v>100</v>
      </c>
      <c r="G349" s="39">
        <v>35</v>
      </c>
      <c r="H349" s="40">
        <f t="shared" si="46"/>
        <v>35</v>
      </c>
      <c r="I349" s="39">
        <f t="shared" si="47"/>
        <v>65</v>
      </c>
      <c r="J349" s="42">
        <v>0</v>
      </c>
      <c r="K349" s="23">
        <v>0</v>
      </c>
      <c r="L349" s="43">
        <v>1</v>
      </c>
      <c r="M349" s="23">
        <v>0</v>
      </c>
      <c r="N349" s="43">
        <f t="shared" si="49"/>
        <v>1</v>
      </c>
      <c r="O349" s="167"/>
    </row>
    <row r="350" spans="1:15">
      <c r="A350" s="8"/>
      <c r="B350" s="9" t="s">
        <v>42</v>
      </c>
      <c r="C350" s="44">
        <v>970</v>
      </c>
      <c r="D350" s="44">
        <f>SUM(D320:D349)</f>
        <v>400</v>
      </c>
      <c r="E350" s="44">
        <f>SUM(E320:E349)</f>
        <v>0</v>
      </c>
      <c r="F350" s="41">
        <f t="shared" si="45"/>
        <v>1370</v>
      </c>
      <c r="G350" s="44">
        <f>SUM(G320:G349)</f>
        <v>332.27</v>
      </c>
      <c r="H350" s="40">
        <f t="shared" si="46"/>
        <v>24.253284671532846</v>
      </c>
      <c r="I350" s="39">
        <f t="shared" si="47"/>
        <v>1037.73</v>
      </c>
      <c r="J350" s="45">
        <v>15</v>
      </c>
      <c r="K350" s="45">
        <f>SUM(K320:K349)</f>
        <v>0</v>
      </c>
      <c r="L350" s="132">
        <f t="shared" si="48"/>
        <v>15</v>
      </c>
      <c r="M350" s="45">
        <f>SUM(M320:M349)</f>
        <v>0</v>
      </c>
      <c r="N350" s="132">
        <f t="shared" si="49"/>
        <v>15</v>
      </c>
      <c r="O350" s="29"/>
    </row>
    <row r="351" spans="1:15" ht="34.5" customHeight="1">
      <c r="A351" s="258" t="s">
        <v>148</v>
      </c>
      <c r="B351" s="258"/>
      <c r="C351" s="258"/>
      <c r="D351" s="258"/>
      <c r="E351" s="258"/>
      <c r="F351" s="258"/>
      <c r="G351" s="258"/>
      <c r="H351" s="258"/>
      <c r="I351" s="258"/>
      <c r="J351" s="258"/>
      <c r="K351" s="258"/>
      <c r="L351" s="258"/>
      <c r="M351" s="258"/>
      <c r="N351" s="258"/>
      <c r="O351" s="259"/>
    </row>
    <row r="352" spans="1:15">
      <c r="A352" s="245" t="s">
        <v>0</v>
      </c>
      <c r="B352" s="245" t="s">
        <v>1</v>
      </c>
      <c r="C352" s="260" t="s">
        <v>4</v>
      </c>
      <c r="D352" s="261"/>
      <c r="E352" s="261"/>
      <c r="F352" s="261"/>
      <c r="G352" s="261"/>
      <c r="H352" s="261"/>
      <c r="I352" s="262"/>
      <c r="J352" s="260" t="s">
        <v>5</v>
      </c>
      <c r="K352" s="261"/>
      <c r="L352" s="261"/>
      <c r="M352" s="261"/>
      <c r="N352" s="261"/>
      <c r="O352" s="262"/>
    </row>
    <row r="353" spans="1:15" ht="51">
      <c r="A353" s="245"/>
      <c r="B353" s="245"/>
      <c r="C353" s="178" t="s">
        <v>71</v>
      </c>
      <c r="D353" s="178" t="s">
        <v>50</v>
      </c>
      <c r="E353" s="178" t="s">
        <v>6</v>
      </c>
      <c r="F353" s="178" t="s">
        <v>7</v>
      </c>
      <c r="G353" s="178" t="s">
        <v>8</v>
      </c>
      <c r="H353" s="178" t="s">
        <v>9</v>
      </c>
      <c r="I353" s="178" t="s">
        <v>10</v>
      </c>
      <c r="J353" s="178" t="s">
        <v>58</v>
      </c>
      <c r="K353" s="178" t="s">
        <v>72</v>
      </c>
      <c r="L353" s="178" t="s">
        <v>59</v>
      </c>
      <c r="M353" s="178" t="s">
        <v>11</v>
      </c>
      <c r="N353" s="178" t="s">
        <v>12</v>
      </c>
      <c r="O353" s="71" t="s">
        <v>47</v>
      </c>
    </row>
    <row r="354" spans="1:15">
      <c r="A354" s="23">
        <v>1</v>
      </c>
      <c r="B354" s="23">
        <v>2</v>
      </c>
      <c r="C354" s="23">
        <v>3</v>
      </c>
      <c r="D354" s="23">
        <v>4</v>
      </c>
      <c r="E354" s="23">
        <v>5</v>
      </c>
      <c r="F354" s="23">
        <v>6</v>
      </c>
      <c r="G354" s="23">
        <v>7</v>
      </c>
      <c r="H354" s="23">
        <v>8</v>
      </c>
      <c r="I354" s="23">
        <v>9</v>
      </c>
      <c r="J354" s="23">
        <v>10</v>
      </c>
      <c r="K354" s="23">
        <v>11</v>
      </c>
      <c r="L354" s="23">
        <v>12</v>
      </c>
      <c r="M354" s="23">
        <v>13</v>
      </c>
      <c r="N354" s="23">
        <v>14</v>
      </c>
      <c r="O354" s="23">
        <v>15</v>
      </c>
    </row>
    <row r="355" spans="1:15">
      <c r="A355" s="2">
        <v>1</v>
      </c>
      <c r="B355" s="88" t="s">
        <v>13</v>
      </c>
      <c r="C355" s="38">
        <v>100</v>
      </c>
      <c r="D355" s="39">
        <v>0</v>
      </c>
      <c r="E355" s="40">
        <v>0</v>
      </c>
      <c r="F355" s="41">
        <f t="shared" ref="F355:F385" si="50">SUM(C355:E355)</f>
        <v>100</v>
      </c>
      <c r="G355" s="39">
        <v>100</v>
      </c>
      <c r="H355" s="40">
        <f t="shared" ref="H355:H385" si="51">G355/F355*100</f>
        <v>100</v>
      </c>
      <c r="I355" s="39">
        <f t="shared" ref="I355:I385" si="52">F355-G355</f>
        <v>0</v>
      </c>
      <c r="J355" s="42">
        <v>1</v>
      </c>
      <c r="K355" s="23">
        <v>0</v>
      </c>
      <c r="L355" s="43">
        <f t="shared" ref="L355:L383" si="53">SUM(J355:K355)</f>
        <v>1</v>
      </c>
      <c r="M355" s="23">
        <v>0</v>
      </c>
      <c r="N355" s="43">
        <f t="shared" ref="N355:N385" si="54">L355-M355</f>
        <v>1</v>
      </c>
      <c r="O355" s="179"/>
    </row>
    <row r="356" spans="1:15">
      <c r="A356" s="2">
        <v>2</v>
      </c>
      <c r="B356" s="88" t="s">
        <v>14</v>
      </c>
      <c r="C356" s="38">
        <v>100</v>
      </c>
      <c r="D356" s="39">
        <v>0</v>
      </c>
      <c r="E356" s="112">
        <v>0</v>
      </c>
      <c r="F356" s="41">
        <f t="shared" si="50"/>
        <v>100</v>
      </c>
      <c r="G356" s="39">
        <v>0</v>
      </c>
      <c r="H356" s="40">
        <f t="shared" si="51"/>
        <v>0</v>
      </c>
      <c r="I356" s="39">
        <f t="shared" si="52"/>
        <v>100</v>
      </c>
      <c r="J356" s="42">
        <v>1</v>
      </c>
      <c r="K356" s="23">
        <v>0</v>
      </c>
      <c r="L356" s="43">
        <f t="shared" si="53"/>
        <v>1</v>
      </c>
      <c r="M356" s="23">
        <v>0</v>
      </c>
      <c r="N356" s="43">
        <f t="shared" si="54"/>
        <v>1</v>
      </c>
      <c r="O356" s="179"/>
    </row>
    <row r="357" spans="1:15">
      <c r="A357" s="2">
        <v>3</v>
      </c>
      <c r="B357" s="2" t="s">
        <v>15</v>
      </c>
      <c r="C357" s="38">
        <v>0</v>
      </c>
      <c r="D357" s="39">
        <v>0</v>
      </c>
      <c r="E357" s="40">
        <v>0</v>
      </c>
      <c r="F357" s="41">
        <f t="shared" si="50"/>
        <v>0</v>
      </c>
      <c r="G357" s="39">
        <v>0</v>
      </c>
      <c r="H357" s="40" t="e">
        <f t="shared" si="51"/>
        <v>#DIV/0!</v>
      </c>
      <c r="I357" s="39">
        <f t="shared" si="52"/>
        <v>0</v>
      </c>
      <c r="J357" s="42">
        <v>0</v>
      </c>
      <c r="K357" s="23">
        <v>0</v>
      </c>
      <c r="L357" s="43">
        <f t="shared" si="53"/>
        <v>0</v>
      </c>
      <c r="M357" s="23">
        <v>0</v>
      </c>
      <c r="N357" s="43">
        <f t="shared" si="54"/>
        <v>0</v>
      </c>
      <c r="O357" s="179"/>
    </row>
    <row r="358" spans="1:15">
      <c r="A358" s="2">
        <v>4</v>
      </c>
      <c r="B358" s="2" t="s">
        <v>16</v>
      </c>
      <c r="C358" s="38">
        <v>0</v>
      </c>
      <c r="D358" s="39">
        <v>0</v>
      </c>
      <c r="E358" s="40">
        <v>0</v>
      </c>
      <c r="F358" s="41">
        <f t="shared" si="50"/>
        <v>0</v>
      </c>
      <c r="G358" s="39">
        <v>0</v>
      </c>
      <c r="H358" s="40" t="e">
        <f t="shared" si="51"/>
        <v>#DIV/0!</v>
      </c>
      <c r="I358" s="39">
        <f t="shared" si="52"/>
        <v>0</v>
      </c>
      <c r="J358" s="42">
        <v>0</v>
      </c>
      <c r="K358" s="23">
        <v>0</v>
      </c>
      <c r="L358" s="43">
        <f t="shared" si="53"/>
        <v>0</v>
      </c>
      <c r="M358" s="23">
        <v>0</v>
      </c>
      <c r="N358" s="43">
        <f t="shared" si="54"/>
        <v>0</v>
      </c>
      <c r="O358" s="179"/>
    </row>
    <row r="359" spans="1:15">
      <c r="A359" s="2">
        <v>5</v>
      </c>
      <c r="B359" s="88" t="s">
        <v>80</v>
      </c>
      <c r="C359" s="38">
        <v>100</v>
      </c>
      <c r="D359" s="39">
        <v>0</v>
      </c>
      <c r="E359" s="111">
        <v>0</v>
      </c>
      <c r="F359" s="41">
        <f t="shared" si="50"/>
        <v>100</v>
      </c>
      <c r="G359" s="39">
        <v>0</v>
      </c>
      <c r="H359" s="40">
        <f t="shared" si="51"/>
        <v>0</v>
      </c>
      <c r="I359" s="39">
        <f t="shared" si="52"/>
        <v>100</v>
      </c>
      <c r="J359" s="42">
        <v>1</v>
      </c>
      <c r="K359" s="23">
        <v>0</v>
      </c>
      <c r="L359" s="43">
        <f t="shared" si="53"/>
        <v>1</v>
      </c>
      <c r="M359" s="23">
        <v>0</v>
      </c>
      <c r="N359" s="43">
        <f t="shared" si="54"/>
        <v>1</v>
      </c>
      <c r="O359" s="179"/>
    </row>
    <row r="360" spans="1:15">
      <c r="A360" s="2">
        <v>6</v>
      </c>
      <c r="B360" s="2" t="s">
        <v>17</v>
      </c>
      <c r="C360" s="38">
        <v>0</v>
      </c>
      <c r="D360" s="39">
        <v>0</v>
      </c>
      <c r="E360" s="40">
        <v>0</v>
      </c>
      <c r="F360" s="41">
        <f t="shared" si="50"/>
        <v>0</v>
      </c>
      <c r="G360" s="39">
        <v>0</v>
      </c>
      <c r="H360" s="40" t="e">
        <f t="shared" si="51"/>
        <v>#DIV/0!</v>
      </c>
      <c r="I360" s="39">
        <f t="shared" si="52"/>
        <v>0</v>
      </c>
      <c r="J360" s="42">
        <v>0</v>
      </c>
      <c r="K360" s="23">
        <v>0</v>
      </c>
      <c r="L360" s="43">
        <f t="shared" si="53"/>
        <v>0</v>
      </c>
      <c r="M360" s="23">
        <v>0</v>
      </c>
      <c r="N360" s="43">
        <f t="shared" si="54"/>
        <v>0</v>
      </c>
      <c r="O360" s="179"/>
    </row>
    <row r="361" spans="1:15">
      <c r="A361" s="2">
        <v>7</v>
      </c>
      <c r="B361" s="88" t="s">
        <v>18</v>
      </c>
      <c r="C361" s="38">
        <v>100</v>
      </c>
      <c r="D361" s="39">
        <v>0</v>
      </c>
      <c r="E361" s="40">
        <v>0</v>
      </c>
      <c r="F361" s="41">
        <f t="shared" si="50"/>
        <v>100</v>
      </c>
      <c r="G361" s="39">
        <v>0</v>
      </c>
      <c r="H361" s="40">
        <f t="shared" si="51"/>
        <v>0</v>
      </c>
      <c r="I361" s="39">
        <f t="shared" si="52"/>
        <v>100</v>
      </c>
      <c r="J361" s="42">
        <v>1</v>
      </c>
      <c r="K361" s="23">
        <v>0</v>
      </c>
      <c r="L361" s="43">
        <f t="shared" si="53"/>
        <v>1</v>
      </c>
      <c r="M361" s="23">
        <v>0</v>
      </c>
      <c r="N361" s="43">
        <f t="shared" si="54"/>
        <v>1</v>
      </c>
      <c r="O361" s="179"/>
    </row>
    <row r="362" spans="1:15">
      <c r="A362" s="2">
        <v>8</v>
      </c>
      <c r="B362" s="2" t="s">
        <v>19</v>
      </c>
      <c r="C362" s="38">
        <v>0</v>
      </c>
      <c r="D362" s="39">
        <v>0</v>
      </c>
      <c r="E362" s="40">
        <v>0</v>
      </c>
      <c r="F362" s="41">
        <f t="shared" si="50"/>
        <v>0</v>
      </c>
      <c r="G362" s="39">
        <v>0</v>
      </c>
      <c r="H362" s="40" t="e">
        <f t="shared" si="51"/>
        <v>#DIV/0!</v>
      </c>
      <c r="I362" s="39">
        <f t="shared" si="52"/>
        <v>0</v>
      </c>
      <c r="J362" s="42">
        <v>0</v>
      </c>
      <c r="K362" s="23">
        <v>0</v>
      </c>
      <c r="L362" s="43">
        <f t="shared" si="53"/>
        <v>0</v>
      </c>
      <c r="M362" s="23">
        <v>0</v>
      </c>
      <c r="N362" s="43">
        <f t="shared" si="54"/>
        <v>0</v>
      </c>
      <c r="O362" s="179"/>
    </row>
    <row r="363" spans="1:15">
      <c r="A363" s="2">
        <v>9</v>
      </c>
      <c r="B363" s="88" t="s">
        <v>20</v>
      </c>
      <c r="C363" s="38">
        <v>70</v>
      </c>
      <c r="D363" s="39">
        <v>0</v>
      </c>
      <c r="E363" s="40">
        <v>0</v>
      </c>
      <c r="F363" s="41">
        <f t="shared" si="50"/>
        <v>70</v>
      </c>
      <c r="G363" s="39">
        <v>40</v>
      </c>
      <c r="H363" s="40">
        <f t="shared" si="51"/>
        <v>57.142857142857139</v>
      </c>
      <c r="I363" s="39">
        <f t="shared" si="52"/>
        <v>30</v>
      </c>
      <c r="J363" s="42">
        <v>1</v>
      </c>
      <c r="K363" s="23">
        <v>0</v>
      </c>
      <c r="L363" s="43">
        <f t="shared" si="53"/>
        <v>1</v>
      </c>
      <c r="M363" s="23">
        <v>0</v>
      </c>
      <c r="N363" s="43">
        <f t="shared" si="54"/>
        <v>1</v>
      </c>
      <c r="O363" s="179"/>
    </row>
    <row r="364" spans="1:15">
      <c r="A364" s="2">
        <v>10</v>
      </c>
      <c r="B364" s="2" t="s">
        <v>21</v>
      </c>
      <c r="C364" s="38">
        <v>100</v>
      </c>
      <c r="D364" s="39">
        <v>0</v>
      </c>
      <c r="E364" s="40">
        <v>0</v>
      </c>
      <c r="F364" s="41">
        <f t="shared" si="50"/>
        <v>100</v>
      </c>
      <c r="G364" s="39">
        <v>0</v>
      </c>
      <c r="H364" s="40">
        <f t="shared" si="51"/>
        <v>0</v>
      </c>
      <c r="I364" s="39">
        <f t="shared" si="52"/>
        <v>100</v>
      </c>
      <c r="J364" s="42">
        <v>1</v>
      </c>
      <c r="K364" s="23">
        <v>0</v>
      </c>
      <c r="L364" s="43">
        <f t="shared" si="53"/>
        <v>1</v>
      </c>
      <c r="M364" s="23">
        <v>0</v>
      </c>
      <c r="N364" s="43">
        <f t="shared" si="54"/>
        <v>1</v>
      </c>
      <c r="O364" s="179"/>
    </row>
    <row r="365" spans="1:15">
      <c r="A365" s="2">
        <v>11</v>
      </c>
      <c r="B365" s="88" t="s">
        <v>22</v>
      </c>
      <c r="C365" s="38">
        <v>0</v>
      </c>
      <c r="D365" s="39">
        <v>0</v>
      </c>
      <c r="E365" s="40">
        <v>0</v>
      </c>
      <c r="F365" s="41">
        <f t="shared" si="50"/>
        <v>0</v>
      </c>
      <c r="G365" s="39">
        <v>0</v>
      </c>
      <c r="H365" s="40" t="e">
        <f t="shared" si="51"/>
        <v>#DIV/0!</v>
      </c>
      <c r="I365" s="39">
        <f t="shared" si="52"/>
        <v>0</v>
      </c>
      <c r="J365" s="42">
        <v>1</v>
      </c>
      <c r="K365" s="23">
        <v>0</v>
      </c>
      <c r="L365" s="43">
        <f t="shared" si="53"/>
        <v>1</v>
      </c>
      <c r="M365" s="23">
        <v>0</v>
      </c>
      <c r="N365" s="43">
        <f t="shared" si="54"/>
        <v>1</v>
      </c>
      <c r="O365" s="179"/>
    </row>
    <row r="366" spans="1:15">
      <c r="A366" s="2">
        <v>12</v>
      </c>
      <c r="B366" s="88" t="s">
        <v>23</v>
      </c>
      <c r="C366" s="38">
        <v>0</v>
      </c>
      <c r="D366" s="39">
        <v>0</v>
      </c>
      <c r="E366" s="40">
        <v>0</v>
      </c>
      <c r="F366" s="41">
        <f t="shared" si="50"/>
        <v>0</v>
      </c>
      <c r="G366" s="39">
        <v>0</v>
      </c>
      <c r="H366" s="40" t="e">
        <f t="shared" si="51"/>
        <v>#DIV/0!</v>
      </c>
      <c r="I366" s="39">
        <f t="shared" si="52"/>
        <v>0</v>
      </c>
      <c r="J366" s="42">
        <v>0</v>
      </c>
      <c r="K366" s="23">
        <v>0</v>
      </c>
      <c r="L366" s="43">
        <f t="shared" si="53"/>
        <v>0</v>
      </c>
      <c r="M366" s="23">
        <v>0</v>
      </c>
      <c r="N366" s="43">
        <f t="shared" si="54"/>
        <v>0</v>
      </c>
      <c r="O366" s="179"/>
    </row>
    <row r="367" spans="1:15">
      <c r="A367" s="2">
        <v>13</v>
      </c>
      <c r="B367" s="88" t="s">
        <v>24</v>
      </c>
      <c r="C367" s="38">
        <v>40</v>
      </c>
      <c r="D367" s="39">
        <v>0</v>
      </c>
      <c r="E367" s="40">
        <v>0</v>
      </c>
      <c r="F367" s="41">
        <f t="shared" si="50"/>
        <v>40</v>
      </c>
      <c r="G367" s="39">
        <v>40</v>
      </c>
      <c r="H367" s="40">
        <f t="shared" si="51"/>
        <v>100</v>
      </c>
      <c r="I367" s="39">
        <f t="shared" si="52"/>
        <v>0</v>
      </c>
      <c r="J367" s="42">
        <v>1</v>
      </c>
      <c r="K367" s="23">
        <v>0</v>
      </c>
      <c r="L367" s="43">
        <f t="shared" si="53"/>
        <v>1</v>
      </c>
      <c r="M367" s="23">
        <v>0</v>
      </c>
      <c r="N367" s="43">
        <f t="shared" si="54"/>
        <v>1</v>
      </c>
      <c r="O367" s="179"/>
    </row>
    <row r="368" spans="1:15">
      <c r="A368" s="2">
        <v>14</v>
      </c>
      <c r="B368" s="2" t="s">
        <v>25</v>
      </c>
      <c r="C368" s="38">
        <v>0</v>
      </c>
      <c r="D368" s="39">
        <v>0</v>
      </c>
      <c r="E368" s="40">
        <v>0</v>
      </c>
      <c r="F368" s="41">
        <f t="shared" si="50"/>
        <v>0</v>
      </c>
      <c r="G368" s="39">
        <v>0</v>
      </c>
      <c r="H368" s="40" t="e">
        <f t="shared" si="51"/>
        <v>#DIV/0!</v>
      </c>
      <c r="I368" s="39">
        <f t="shared" si="52"/>
        <v>0</v>
      </c>
      <c r="J368" s="42">
        <v>0</v>
      </c>
      <c r="K368" s="23">
        <v>0</v>
      </c>
      <c r="L368" s="43">
        <f t="shared" si="53"/>
        <v>0</v>
      </c>
      <c r="M368" s="23">
        <v>0</v>
      </c>
      <c r="N368" s="43">
        <f t="shared" si="54"/>
        <v>0</v>
      </c>
      <c r="O368" s="179"/>
    </row>
    <row r="369" spans="1:15">
      <c r="A369" s="2">
        <v>15</v>
      </c>
      <c r="B369" s="2" t="s">
        <v>26</v>
      </c>
      <c r="C369" s="38">
        <v>0</v>
      </c>
      <c r="D369" s="39">
        <v>0</v>
      </c>
      <c r="E369" s="40">
        <v>0</v>
      </c>
      <c r="F369" s="41">
        <f t="shared" si="50"/>
        <v>0</v>
      </c>
      <c r="G369" s="39">
        <v>0</v>
      </c>
      <c r="H369" s="40" t="e">
        <f t="shared" si="51"/>
        <v>#DIV/0!</v>
      </c>
      <c r="I369" s="39">
        <f t="shared" si="52"/>
        <v>0</v>
      </c>
      <c r="J369" s="42">
        <v>0</v>
      </c>
      <c r="K369" s="23">
        <v>0</v>
      </c>
      <c r="L369" s="43">
        <f t="shared" si="53"/>
        <v>0</v>
      </c>
      <c r="M369" s="23">
        <v>0</v>
      </c>
      <c r="N369" s="43">
        <f t="shared" si="54"/>
        <v>0</v>
      </c>
      <c r="O369" s="179"/>
    </row>
    <row r="370" spans="1:15">
      <c r="A370" s="2">
        <v>16</v>
      </c>
      <c r="B370" s="2" t="s">
        <v>27</v>
      </c>
      <c r="C370" s="38">
        <v>0</v>
      </c>
      <c r="D370" s="39">
        <v>0</v>
      </c>
      <c r="E370" s="40">
        <v>0</v>
      </c>
      <c r="F370" s="41">
        <f t="shared" si="50"/>
        <v>0</v>
      </c>
      <c r="G370" s="39">
        <v>0</v>
      </c>
      <c r="H370" s="40" t="e">
        <f t="shared" si="51"/>
        <v>#DIV/0!</v>
      </c>
      <c r="I370" s="39">
        <f t="shared" si="52"/>
        <v>0</v>
      </c>
      <c r="J370" s="42">
        <v>0</v>
      </c>
      <c r="K370" s="23">
        <v>0</v>
      </c>
      <c r="L370" s="43">
        <f t="shared" si="53"/>
        <v>0</v>
      </c>
      <c r="M370" s="23">
        <v>0</v>
      </c>
      <c r="N370" s="43">
        <f t="shared" si="54"/>
        <v>0</v>
      </c>
      <c r="O370" s="179"/>
    </row>
    <row r="371" spans="1:15">
      <c r="A371" s="2">
        <v>17</v>
      </c>
      <c r="B371" s="2" t="s">
        <v>28</v>
      </c>
      <c r="C371" s="38">
        <v>0</v>
      </c>
      <c r="D371" s="39">
        <v>0</v>
      </c>
      <c r="E371" s="40">
        <v>0</v>
      </c>
      <c r="F371" s="41">
        <f t="shared" si="50"/>
        <v>0</v>
      </c>
      <c r="G371" s="39">
        <v>0</v>
      </c>
      <c r="H371" s="40" t="e">
        <f t="shared" si="51"/>
        <v>#DIV/0!</v>
      </c>
      <c r="I371" s="39">
        <f t="shared" si="52"/>
        <v>0</v>
      </c>
      <c r="J371" s="42">
        <v>0</v>
      </c>
      <c r="K371" s="23">
        <v>0</v>
      </c>
      <c r="L371" s="43">
        <f t="shared" si="53"/>
        <v>0</v>
      </c>
      <c r="M371" s="23">
        <v>0</v>
      </c>
      <c r="N371" s="43">
        <f t="shared" si="54"/>
        <v>0</v>
      </c>
      <c r="O371" s="179"/>
    </row>
    <row r="372" spans="1:15">
      <c r="A372" s="2">
        <v>18</v>
      </c>
      <c r="B372" s="2" t="s">
        <v>29</v>
      </c>
      <c r="C372" s="38">
        <v>0</v>
      </c>
      <c r="D372" s="39">
        <v>0</v>
      </c>
      <c r="E372" s="40">
        <v>0</v>
      </c>
      <c r="F372" s="41">
        <f t="shared" si="50"/>
        <v>0</v>
      </c>
      <c r="G372" s="39">
        <v>0</v>
      </c>
      <c r="H372" s="40" t="e">
        <f t="shared" si="51"/>
        <v>#DIV/0!</v>
      </c>
      <c r="I372" s="39">
        <f t="shared" si="52"/>
        <v>0</v>
      </c>
      <c r="J372" s="42">
        <v>0</v>
      </c>
      <c r="K372" s="23">
        <v>0</v>
      </c>
      <c r="L372" s="43">
        <f t="shared" si="53"/>
        <v>0</v>
      </c>
      <c r="M372" s="23">
        <v>0</v>
      </c>
      <c r="N372" s="43">
        <f t="shared" si="54"/>
        <v>0</v>
      </c>
      <c r="O372" s="179"/>
    </row>
    <row r="373" spans="1:15">
      <c r="A373" s="2">
        <v>19</v>
      </c>
      <c r="B373" s="88" t="s">
        <v>30</v>
      </c>
      <c r="C373" s="38">
        <v>0</v>
      </c>
      <c r="D373" s="39">
        <v>0</v>
      </c>
      <c r="E373" s="40">
        <v>0</v>
      </c>
      <c r="F373" s="41">
        <f t="shared" si="50"/>
        <v>0</v>
      </c>
      <c r="G373" s="39">
        <v>0</v>
      </c>
      <c r="H373" s="40" t="e">
        <f t="shared" si="51"/>
        <v>#DIV/0!</v>
      </c>
      <c r="I373" s="39">
        <f t="shared" si="52"/>
        <v>0</v>
      </c>
      <c r="J373" s="42">
        <v>0</v>
      </c>
      <c r="K373" s="23">
        <v>0</v>
      </c>
      <c r="L373" s="43">
        <f t="shared" si="53"/>
        <v>0</v>
      </c>
      <c r="M373" s="23">
        <v>0</v>
      </c>
      <c r="N373" s="43">
        <f t="shared" si="54"/>
        <v>0</v>
      </c>
      <c r="O373" s="179"/>
    </row>
    <row r="374" spans="1:15">
      <c r="A374" s="2">
        <v>20</v>
      </c>
      <c r="B374" s="2" t="s">
        <v>31</v>
      </c>
      <c r="C374" s="38">
        <v>0</v>
      </c>
      <c r="D374" s="39">
        <v>100</v>
      </c>
      <c r="E374" s="40">
        <v>0</v>
      </c>
      <c r="F374" s="41">
        <f t="shared" si="50"/>
        <v>100</v>
      </c>
      <c r="G374" s="39">
        <v>0</v>
      </c>
      <c r="H374" s="40">
        <f t="shared" si="51"/>
        <v>0</v>
      </c>
      <c r="I374" s="39">
        <f t="shared" si="52"/>
        <v>100</v>
      </c>
      <c r="J374" s="42">
        <v>0</v>
      </c>
      <c r="K374" s="23">
        <v>0</v>
      </c>
      <c r="L374" s="43">
        <f t="shared" si="53"/>
        <v>0</v>
      </c>
      <c r="M374" s="23">
        <v>0</v>
      </c>
      <c r="N374" s="43">
        <f t="shared" si="54"/>
        <v>0</v>
      </c>
      <c r="O374" s="179"/>
    </row>
    <row r="375" spans="1:15">
      <c r="A375" s="2">
        <v>21</v>
      </c>
      <c r="B375" s="88" t="s">
        <v>32</v>
      </c>
      <c r="C375" s="38">
        <v>10</v>
      </c>
      <c r="D375" s="39">
        <v>0</v>
      </c>
      <c r="E375" s="40">
        <v>0</v>
      </c>
      <c r="F375" s="41">
        <f t="shared" si="50"/>
        <v>10</v>
      </c>
      <c r="G375" s="39">
        <v>8</v>
      </c>
      <c r="H375" s="40">
        <f t="shared" si="51"/>
        <v>80</v>
      </c>
      <c r="I375" s="39">
        <f t="shared" si="52"/>
        <v>2</v>
      </c>
      <c r="J375" s="42">
        <v>1</v>
      </c>
      <c r="K375" s="23">
        <v>0</v>
      </c>
      <c r="L375" s="43">
        <f t="shared" si="53"/>
        <v>1</v>
      </c>
      <c r="M375" s="23">
        <v>0</v>
      </c>
      <c r="N375" s="43">
        <f t="shared" si="54"/>
        <v>1</v>
      </c>
      <c r="O375" s="179"/>
    </row>
    <row r="376" spans="1:15">
      <c r="A376" s="2">
        <v>22</v>
      </c>
      <c r="B376" s="88" t="s">
        <v>33</v>
      </c>
      <c r="C376" s="38">
        <v>0</v>
      </c>
      <c r="D376" s="39">
        <v>100</v>
      </c>
      <c r="E376" s="40">
        <v>0</v>
      </c>
      <c r="F376" s="41">
        <f t="shared" si="50"/>
        <v>100</v>
      </c>
      <c r="G376" s="39">
        <v>0</v>
      </c>
      <c r="H376" s="40">
        <f t="shared" si="51"/>
        <v>0</v>
      </c>
      <c r="I376" s="39">
        <f t="shared" si="52"/>
        <v>100</v>
      </c>
      <c r="J376" s="42">
        <v>1</v>
      </c>
      <c r="K376" s="23">
        <v>0</v>
      </c>
      <c r="L376" s="43">
        <f t="shared" si="53"/>
        <v>1</v>
      </c>
      <c r="M376" s="23">
        <v>0</v>
      </c>
      <c r="N376" s="43">
        <f t="shared" si="54"/>
        <v>1</v>
      </c>
      <c r="O376" s="179"/>
    </row>
    <row r="377" spans="1:15">
      <c r="A377" s="2">
        <v>23</v>
      </c>
      <c r="B377" s="88" t="s">
        <v>34</v>
      </c>
      <c r="C377" s="38">
        <v>100</v>
      </c>
      <c r="D377" s="39">
        <v>0</v>
      </c>
      <c r="E377" s="40">
        <v>0</v>
      </c>
      <c r="F377" s="41">
        <f t="shared" si="50"/>
        <v>100</v>
      </c>
      <c r="G377" s="39">
        <v>0</v>
      </c>
      <c r="H377" s="40">
        <f t="shared" si="51"/>
        <v>0</v>
      </c>
      <c r="I377" s="39">
        <f t="shared" si="52"/>
        <v>100</v>
      </c>
      <c r="J377" s="42">
        <v>1</v>
      </c>
      <c r="K377" s="23">
        <v>0</v>
      </c>
      <c r="L377" s="43">
        <f t="shared" si="53"/>
        <v>1</v>
      </c>
      <c r="M377" s="23">
        <v>0</v>
      </c>
      <c r="N377" s="43">
        <f t="shared" si="54"/>
        <v>1</v>
      </c>
      <c r="O377" s="179"/>
    </row>
    <row r="378" spans="1:15">
      <c r="A378" s="2">
        <v>24</v>
      </c>
      <c r="B378" s="88" t="s">
        <v>36</v>
      </c>
      <c r="C378" s="38">
        <v>100</v>
      </c>
      <c r="D378" s="39">
        <v>0</v>
      </c>
      <c r="E378" s="40">
        <v>0</v>
      </c>
      <c r="F378" s="41">
        <f t="shared" si="50"/>
        <v>100</v>
      </c>
      <c r="G378" s="39">
        <v>60.5</v>
      </c>
      <c r="H378" s="40">
        <f t="shared" si="51"/>
        <v>60.5</v>
      </c>
      <c r="I378" s="39">
        <f t="shared" si="52"/>
        <v>39.5</v>
      </c>
      <c r="J378" s="42">
        <v>1</v>
      </c>
      <c r="K378" s="23">
        <v>0</v>
      </c>
      <c r="L378" s="43">
        <f t="shared" si="53"/>
        <v>1</v>
      </c>
      <c r="M378" s="23">
        <v>0</v>
      </c>
      <c r="N378" s="43">
        <f t="shared" si="54"/>
        <v>1</v>
      </c>
      <c r="O378" s="179"/>
    </row>
    <row r="379" spans="1:15">
      <c r="A379" s="2">
        <v>25</v>
      </c>
      <c r="B379" s="2" t="s">
        <v>35</v>
      </c>
      <c r="C379" s="38">
        <v>100</v>
      </c>
      <c r="D379" s="39">
        <v>0</v>
      </c>
      <c r="E379" s="40">
        <v>0</v>
      </c>
      <c r="F379" s="41">
        <f t="shared" si="50"/>
        <v>100</v>
      </c>
      <c r="G379" s="39">
        <v>0</v>
      </c>
      <c r="H379" s="40">
        <f t="shared" si="51"/>
        <v>0</v>
      </c>
      <c r="I379" s="39">
        <f t="shared" si="52"/>
        <v>100</v>
      </c>
      <c r="J379" s="42">
        <v>1</v>
      </c>
      <c r="K379" s="23">
        <v>0</v>
      </c>
      <c r="L379" s="43">
        <f t="shared" si="53"/>
        <v>1</v>
      </c>
      <c r="M379" s="23">
        <v>0</v>
      </c>
      <c r="N379" s="43">
        <f t="shared" si="54"/>
        <v>1</v>
      </c>
      <c r="O379" s="179"/>
    </row>
    <row r="380" spans="1:15">
      <c r="A380" s="2">
        <v>26</v>
      </c>
      <c r="B380" s="88" t="s">
        <v>37</v>
      </c>
      <c r="C380" s="38">
        <v>0</v>
      </c>
      <c r="D380" s="39">
        <v>100</v>
      </c>
      <c r="E380" s="40">
        <v>0</v>
      </c>
      <c r="F380" s="41">
        <f t="shared" si="50"/>
        <v>100</v>
      </c>
      <c r="G380" s="39">
        <v>45</v>
      </c>
      <c r="H380" s="40">
        <f t="shared" si="51"/>
        <v>45</v>
      </c>
      <c r="I380" s="39">
        <f t="shared" si="52"/>
        <v>55</v>
      </c>
      <c r="J380" s="42">
        <v>0</v>
      </c>
      <c r="K380" s="23">
        <v>1</v>
      </c>
      <c r="L380" s="43">
        <f t="shared" si="53"/>
        <v>1</v>
      </c>
      <c r="M380" s="23">
        <v>0</v>
      </c>
      <c r="N380" s="43">
        <f t="shared" si="54"/>
        <v>1</v>
      </c>
      <c r="O380" s="179"/>
    </row>
    <row r="381" spans="1:15">
      <c r="A381" s="2">
        <v>27</v>
      </c>
      <c r="B381" s="88" t="s">
        <v>38</v>
      </c>
      <c r="C381" s="38">
        <v>50</v>
      </c>
      <c r="D381" s="39">
        <v>0</v>
      </c>
      <c r="E381" s="40">
        <v>0</v>
      </c>
      <c r="F381" s="41">
        <f t="shared" si="50"/>
        <v>50</v>
      </c>
      <c r="G381" s="39">
        <v>48.77</v>
      </c>
      <c r="H381" s="40">
        <f t="shared" si="51"/>
        <v>97.54</v>
      </c>
      <c r="I381" s="39">
        <f t="shared" si="52"/>
        <v>1.2299999999999969</v>
      </c>
      <c r="J381" s="42">
        <v>1</v>
      </c>
      <c r="K381" s="23">
        <v>0</v>
      </c>
      <c r="L381" s="43">
        <f t="shared" si="53"/>
        <v>1</v>
      </c>
      <c r="M381" s="23">
        <v>0</v>
      </c>
      <c r="N381" s="43">
        <f t="shared" si="54"/>
        <v>1</v>
      </c>
      <c r="O381" s="179"/>
    </row>
    <row r="382" spans="1:15">
      <c r="A382" s="2">
        <v>28</v>
      </c>
      <c r="B382" s="88" t="s">
        <v>39</v>
      </c>
      <c r="C382" s="38">
        <v>0</v>
      </c>
      <c r="D382" s="39">
        <v>0</v>
      </c>
      <c r="E382" s="40">
        <v>0</v>
      </c>
      <c r="F382" s="41">
        <f t="shared" si="50"/>
        <v>0</v>
      </c>
      <c r="G382" s="39">
        <v>0</v>
      </c>
      <c r="H382" s="40" t="e">
        <f t="shared" si="51"/>
        <v>#DIV/0!</v>
      </c>
      <c r="I382" s="39">
        <f t="shared" si="52"/>
        <v>0</v>
      </c>
      <c r="J382" s="42">
        <v>1</v>
      </c>
      <c r="K382" s="23">
        <v>0</v>
      </c>
      <c r="L382" s="43">
        <f t="shared" si="53"/>
        <v>1</v>
      </c>
      <c r="M382" s="23">
        <v>0</v>
      </c>
      <c r="N382" s="43">
        <f t="shared" si="54"/>
        <v>1</v>
      </c>
      <c r="O382" s="179"/>
    </row>
    <row r="383" spans="1:15">
      <c r="A383" s="2">
        <v>29</v>
      </c>
      <c r="B383" s="2" t="s">
        <v>40</v>
      </c>
      <c r="C383" s="38">
        <v>0</v>
      </c>
      <c r="D383" s="39">
        <v>0</v>
      </c>
      <c r="E383" s="40">
        <v>0</v>
      </c>
      <c r="F383" s="41">
        <f t="shared" si="50"/>
        <v>0</v>
      </c>
      <c r="G383" s="39">
        <v>0</v>
      </c>
      <c r="H383" s="40" t="e">
        <f t="shared" si="51"/>
        <v>#DIV/0!</v>
      </c>
      <c r="I383" s="39">
        <f t="shared" si="52"/>
        <v>0</v>
      </c>
      <c r="J383" s="42">
        <v>0</v>
      </c>
      <c r="K383" s="23">
        <v>0</v>
      </c>
      <c r="L383" s="43">
        <f t="shared" si="53"/>
        <v>0</v>
      </c>
      <c r="M383" s="23">
        <v>0</v>
      </c>
      <c r="N383" s="43">
        <f t="shared" si="54"/>
        <v>0</v>
      </c>
      <c r="O383" s="179"/>
    </row>
    <row r="384" spans="1:15">
      <c r="A384" s="2">
        <v>30</v>
      </c>
      <c r="B384" s="88" t="s">
        <v>41</v>
      </c>
      <c r="C384" s="38">
        <v>0</v>
      </c>
      <c r="D384" s="39">
        <v>100</v>
      </c>
      <c r="E384" s="40">
        <v>0</v>
      </c>
      <c r="F384" s="41">
        <f t="shared" si="50"/>
        <v>100</v>
      </c>
      <c r="G384" s="39">
        <v>50</v>
      </c>
      <c r="H384" s="40">
        <f t="shared" si="51"/>
        <v>50</v>
      </c>
      <c r="I384" s="39">
        <f t="shared" si="52"/>
        <v>50</v>
      </c>
      <c r="J384" s="42">
        <v>0</v>
      </c>
      <c r="K384" s="23">
        <v>0</v>
      </c>
      <c r="L384" s="43">
        <v>1</v>
      </c>
      <c r="M384" s="23">
        <v>0</v>
      </c>
      <c r="N384" s="43">
        <f t="shared" si="54"/>
        <v>1</v>
      </c>
      <c r="O384" s="179"/>
    </row>
    <row r="385" spans="1:15">
      <c r="A385" s="8"/>
      <c r="B385" s="9" t="s">
        <v>42</v>
      </c>
      <c r="C385" s="44">
        <v>970</v>
      </c>
      <c r="D385" s="44">
        <f>SUM(D355:D384)</f>
        <v>400</v>
      </c>
      <c r="E385" s="44">
        <f>SUM(E355:E384)</f>
        <v>0</v>
      </c>
      <c r="F385" s="41">
        <f t="shared" si="50"/>
        <v>1370</v>
      </c>
      <c r="G385" s="44">
        <f>SUM(G355:G384)</f>
        <v>392.27</v>
      </c>
      <c r="H385" s="40">
        <f t="shared" si="51"/>
        <v>28.632846715328462</v>
      </c>
      <c r="I385" s="39">
        <f t="shared" si="52"/>
        <v>977.73</v>
      </c>
      <c r="J385" s="45">
        <v>15</v>
      </c>
      <c r="K385" s="45">
        <f>SUM(K355:K384)</f>
        <v>1</v>
      </c>
      <c r="L385" s="132">
        <f t="shared" ref="L385" si="55">SUM(J385:K385)</f>
        <v>16</v>
      </c>
      <c r="M385" s="45">
        <f>SUM(M355:M384)</f>
        <v>0</v>
      </c>
      <c r="N385" s="132">
        <f t="shared" si="54"/>
        <v>16</v>
      </c>
      <c r="O385" s="29"/>
    </row>
    <row r="386" spans="1:15" ht="33" customHeight="1">
      <c r="A386" s="258" t="s">
        <v>157</v>
      </c>
      <c r="B386" s="258"/>
      <c r="C386" s="258"/>
      <c r="D386" s="258"/>
      <c r="E386" s="258"/>
      <c r="F386" s="258"/>
      <c r="G386" s="258"/>
      <c r="H386" s="258"/>
      <c r="I386" s="258"/>
      <c r="J386" s="258"/>
      <c r="K386" s="258"/>
      <c r="L386" s="258"/>
      <c r="M386" s="258"/>
      <c r="N386" s="258"/>
      <c r="O386" s="259"/>
    </row>
    <row r="387" spans="1:15">
      <c r="A387" s="245" t="s">
        <v>0</v>
      </c>
      <c r="B387" s="245" t="s">
        <v>1</v>
      </c>
      <c r="C387" s="260" t="s">
        <v>4</v>
      </c>
      <c r="D387" s="261"/>
      <c r="E387" s="261"/>
      <c r="F387" s="261"/>
      <c r="G387" s="261"/>
      <c r="H387" s="261"/>
      <c r="I387" s="262"/>
      <c r="J387" s="260" t="s">
        <v>5</v>
      </c>
      <c r="K387" s="261"/>
      <c r="L387" s="261"/>
      <c r="M387" s="261"/>
      <c r="N387" s="261"/>
      <c r="O387" s="262"/>
    </row>
    <row r="388" spans="1:15" ht="51">
      <c r="A388" s="245"/>
      <c r="B388" s="245"/>
      <c r="C388" s="203" t="s">
        <v>158</v>
      </c>
      <c r="D388" s="192" t="s">
        <v>50</v>
      </c>
      <c r="E388" s="192" t="s">
        <v>6</v>
      </c>
      <c r="F388" s="192" t="s">
        <v>7</v>
      </c>
      <c r="G388" s="192" t="s">
        <v>8</v>
      </c>
      <c r="H388" s="192" t="s">
        <v>9</v>
      </c>
      <c r="I388" s="192" t="s">
        <v>10</v>
      </c>
      <c r="J388" s="192" t="s">
        <v>58</v>
      </c>
      <c r="K388" s="209" t="s">
        <v>164</v>
      </c>
      <c r="L388" s="192" t="s">
        <v>59</v>
      </c>
      <c r="M388" s="192" t="s">
        <v>11</v>
      </c>
      <c r="N388" s="192" t="s">
        <v>12</v>
      </c>
      <c r="O388" s="71" t="s">
        <v>47</v>
      </c>
    </row>
    <row r="389" spans="1:15">
      <c r="A389" s="23">
        <v>1</v>
      </c>
      <c r="B389" s="23">
        <v>2</v>
      </c>
      <c r="C389" s="23">
        <v>3</v>
      </c>
      <c r="D389" s="23">
        <v>4</v>
      </c>
      <c r="E389" s="23">
        <v>5</v>
      </c>
      <c r="F389" s="23">
        <v>6</v>
      </c>
      <c r="G389" s="23">
        <v>7</v>
      </c>
      <c r="H389" s="23">
        <v>8</v>
      </c>
      <c r="I389" s="23">
        <v>9</v>
      </c>
      <c r="J389" s="23">
        <v>10</v>
      </c>
      <c r="K389" s="23">
        <v>11</v>
      </c>
      <c r="L389" s="23">
        <v>12</v>
      </c>
      <c r="M389" s="23">
        <v>13</v>
      </c>
      <c r="N389" s="23">
        <v>14</v>
      </c>
      <c r="O389" s="23">
        <v>15</v>
      </c>
    </row>
    <row r="390" spans="1:15">
      <c r="A390" s="2">
        <v>1</v>
      </c>
      <c r="B390" s="88" t="s">
        <v>13</v>
      </c>
      <c r="C390" s="38">
        <v>20</v>
      </c>
      <c r="D390" s="39">
        <v>0</v>
      </c>
      <c r="E390" s="40">
        <v>0</v>
      </c>
      <c r="F390" s="41">
        <f>SUM(C390:E390)</f>
        <v>20</v>
      </c>
      <c r="G390" s="39">
        <v>0</v>
      </c>
      <c r="H390" s="200">
        <f>IF(F390&lt;&gt;0,G390/F390*100,0)</f>
        <v>0</v>
      </c>
      <c r="I390" s="39">
        <f>F390-G390</f>
        <v>20</v>
      </c>
      <c r="J390" s="42">
        <v>1</v>
      </c>
      <c r="K390" s="23">
        <v>0</v>
      </c>
      <c r="L390" s="43">
        <f>SUM(J390:K390)</f>
        <v>1</v>
      </c>
      <c r="M390" s="23">
        <v>0</v>
      </c>
      <c r="N390" s="43">
        <f>L390-M390</f>
        <v>1</v>
      </c>
      <c r="O390" s="193"/>
    </row>
    <row r="391" spans="1:15">
      <c r="A391" s="2">
        <v>2</v>
      </c>
      <c r="B391" s="88" t="s">
        <v>14</v>
      </c>
      <c r="C391" s="38">
        <v>100</v>
      </c>
      <c r="D391" s="39">
        <v>0</v>
      </c>
      <c r="E391" s="112">
        <v>0</v>
      </c>
      <c r="F391" s="41">
        <f t="shared" ref="F391:F419" si="56">SUM(C391:E391)</f>
        <v>100</v>
      </c>
      <c r="G391" s="39">
        <v>0</v>
      </c>
      <c r="H391" s="200">
        <f t="shared" ref="H391:H419" si="57">IF(F391&lt;&gt;0,G391/F391*100,0)</f>
        <v>0</v>
      </c>
      <c r="I391" s="39">
        <f t="shared" ref="I391:I419" si="58">F391-G391</f>
        <v>100</v>
      </c>
      <c r="J391" s="42">
        <v>1</v>
      </c>
      <c r="K391" s="23">
        <v>0</v>
      </c>
      <c r="L391" s="43">
        <f t="shared" ref="L391:L419" si="59">SUM(J391:K391)</f>
        <v>1</v>
      </c>
      <c r="M391" s="23">
        <v>0</v>
      </c>
      <c r="N391" s="43">
        <f t="shared" ref="N391:N419" si="60">L391-M391</f>
        <v>1</v>
      </c>
      <c r="O391" s="193"/>
    </row>
    <row r="392" spans="1:15">
      <c r="A392" s="2">
        <v>3</v>
      </c>
      <c r="B392" s="2" t="s">
        <v>15</v>
      </c>
      <c r="C392" s="38">
        <v>0</v>
      </c>
      <c r="D392" s="39">
        <v>0</v>
      </c>
      <c r="E392" s="40">
        <v>0</v>
      </c>
      <c r="F392" s="41">
        <f t="shared" si="56"/>
        <v>0</v>
      </c>
      <c r="G392" s="39">
        <v>0</v>
      </c>
      <c r="H392" s="200">
        <f t="shared" si="57"/>
        <v>0</v>
      </c>
      <c r="I392" s="39">
        <f t="shared" si="58"/>
        <v>0</v>
      </c>
      <c r="J392" s="42">
        <v>0</v>
      </c>
      <c r="K392" s="23">
        <v>0</v>
      </c>
      <c r="L392" s="43">
        <f t="shared" si="59"/>
        <v>0</v>
      </c>
      <c r="M392" s="23">
        <v>0</v>
      </c>
      <c r="N392" s="43">
        <f t="shared" si="60"/>
        <v>0</v>
      </c>
      <c r="O392" s="193"/>
    </row>
    <row r="393" spans="1:15">
      <c r="A393" s="2">
        <v>4</v>
      </c>
      <c r="B393" s="2" t="s">
        <v>16</v>
      </c>
      <c r="C393" s="38">
        <v>0</v>
      </c>
      <c r="D393" s="39">
        <v>0</v>
      </c>
      <c r="E393" s="40">
        <v>0</v>
      </c>
      <c r="F393" s="41">
        <f t="shared" si="56"/>
        <v>0</v>
      </c>
      <c r="G393" s="39">
        <v>0</v>
      </c>
      <c r="H393" s="200">
        <f t="shared" si="57"/>
        <v>0</v>
      </c>
      <c r="I393" s="39">
        <f t="shared" si="58"/>
        <v>0</v>
      </c>
      <c r="J393" s="42">
        <v>0</v>
      </c>
      <c r="K393" s="23">
        <v>0</v>
      </c>
      <c r="L393" s="43">
        <f t="shared" si="59"/>
        <v>0</v>
      </c>
      <c r="M393" s="23">
        <v>0</v>
      </c>
      <c r="N393" s="43">
        <f t="shared" si="60"/>
        <v>0</v>
      </c>
      <c r="O393" s="193"/>
    </row>
    <row r="394" spans="1:15">
      <c r="A394" s="2">
        <v>5</v>
      </c>
      <c r="B394" s="88" t="s">
        <v>80</v>
      </c>
      <c r="C394" s="38">
        <v>100</v>
      </c>
      <c r="D394" s="39">
        <v>0</v>
      </c>
      <c r="E394" s="111">
        <v>0</v>
      </c>
      <c r="F394" s="41">
        <f t="shared" si="56"/>
        <v>100</v>
      </c>
      <c r="G394" s="39">
        <v>0</v>
      </c>
      <c r="H394" s="200">
        <f t="shared" si="57"/>
        <v>0</v>
      </c>
      <c r="I394" s="39">
        <f t="shared" si="58"/>
        <v>100</v>
      </c>
      <c r="J394" s="42">
        <v>1</v>
      </c>
      <c r="K394" s="23">
        <v>0</v>
      </c>
      <c r="L394" s="43">
        <f t="shared" si="59"/>
        <v>1</v>
      </c>
      <c r="M394" s="23">
        <v>0</v>
      </c>
      <c r="N394" s="43">
        <f t="shared" si="60"/>
        <v>1</v>
      </c>
      <c r="O394" s="193"/>
    </row>
    <row r="395" spans="1:15">
      <c r="A395" s="2">
        <v>6</v>
      </c>
      <c r="B395" s="2" t="s">
        <v>17</v>
      </c>
      <c r="C395" s="38">
        <v>0</v>
      </c>
      <c r="D395" s="39"/>
      <c r="E395" s="40"/>
      <c r="F395" s="41">
        <f t="shared" si="56"/>
        <v>0</v>
      </c>
      <c r="G395" s="39"/>
      <c r="H395" s="200">
        <f t="shared" si="57"/>
        <v>0</v>
      </c>
      <c r="I395" s="39">
        <f t="shared" si="58"/>
        <v>0</v>
      </c>
      <c r="J395" s="42">
        <v>0</v>
      </c>
      <c r="K395" s="23"/>
      <c r="L395" s="43">
        <f t="shared" si="59"/>
        <v>0</v>
      </c>
      <c r="M395" s="23"/>
      <c r="N395" s="43">
        <f t="shared" si="60"/>
        <v>0</v>
      </c>
      <c r="O395" s="193"/>
    </row>
    <row r="396" spans="1:15">
      <c r="A396" s="2">
        <v>7</v>
      </c>
      <c r="B396" s="88" t="s">
        <v>18</v>
      </c>
      <c r="C396" s="38">
        <v>100</v>
      </c>
      <c r="D396" s="39">
        <v>0</v>
      </c>
      <c r="E396" s="40">
        <v>0</v>
      </c>
      <c r="F396" s="41">
        <f t="shared" si="56"/>
        <v>100</v>
      </c>
      <c r="G396" s="39">
        <v>0</v>
      </c>
      <c r="H396" s="200">
        <f t="shared" si="57"/>
        <v>0</v>
      </c>
      <c r="I396" s="39">
        <f t="shared" si="58"/>
        <v>100</v>
      </c>
      <c r="J396" s="42">
        <v>1</v>
      </c>
      <c r="K396" s="23">
        <v>0</v>
      </c>
      <c r="L396" s="43">
        <f t="shared" si="59"/>
        <v>1</v>
      </c>
      <c r="M396" s="23">
        <v>0</v>
      </c>
      <c r="N396" s="43">
        <f t="shared" si="60"/>
        <v>1</v>
      </c>
      <c r="O396" s="193"/>
    </row>
    <row r="397" spans="1:15">
      <c r="A397" s="2">
        <v>8</v>
      </c>
      <c r="B397" s="2" t="s">
        <v>19</v>
      </c>
      <c r="C397" s="38">
        <v>0</v>
      </c>
      <c r="D397" s="39"/>
      <c r="E397" s="40"/>
      <c r="F397" s="41">
        <f t="shared" si="56"/>
        <v>0</v>
      </c>
      <c r="G397" s="39"/>
      <c r="H397" s="200">
        <f t="shared" si="57"/>
        <v>0</v>
      </c>
      <c r="I397" s="39">
        <f t="shared" si="58"/>
        <v>0</v>
      </c>
      <c r="J397" s="42">
        <v>0</v>
      </c>
      <c r="K397" s="23"/>
      <c r="L397" s="43">
        <f t="shared" si="59"/>
        <v>0</v>
      </c>
      <c r="M397" s="23"/>
      <c r="N397" s="43">
        <f t="shared" si="60"/>
        <v>0</v>
      </c>
      <c r="O397" s="193"/>
    </row>
    <row r="398" spans="1:15">
      <c r="A398" s="2">
        <v>9</v>
      </c>
      <c r="B398" s="88" t="s">
        <v>20</v>
      </c>
      <c r="C398" s="38">
        <v>30</v>
      </c>
      <c r="D398" s="39">
        <v>0</v>
      </c>
      <c r="E398" s="40">
        <v>0</v>
      </c>
      <c r="F398" s="41">
        <f t="shared" si="56"/>
        <v>30</v>
      </c>
      <c r="G398" s="39">
        <v>0</v>
      </c>
      <c r="H398" s="200">
        <f t="shared" si="57"/>
        <v>0</v>
      </c>
      <c r="I398" s="39">
        <f t="shared" si="58"/>
        <v>30</v>
      </c>
      <c r="J398" s="42">
        <v>1</v>
      </c>
      <c r="K398" s="23">
        <v>0</v>
      </c>
      <c r="L398" s="43">
        <f t="shared" si="59"/>
        <v>1</v>
      </c>
      <c r="M398" s="23">
        <v>0</v>
      </c>
      <c r="N398" s="43">
        <f t="shared" si="60"/>
        <v>1</v>
      </c>
      <c r="O398" s="193"/>
    </row>
    <row r="399" spans="1:15">
      <c r="A399" s="2">
        <v>10</v>
      </c>
      <c r="B399" s="88" t="s">
        <v>21</v>
      </c>
      <c r="C399" s="38">
        <v>100</v>
      </c>
      <c r="D399" s="39">
        <v>0</v>
      </c>
      <c r="E399" s="40">
        <v>0</v>
      </c>
      <c r="F399" s="41">
        <f t="shared" si="56"/>
        <v>100</v>
      </c>
      <c r="G399" s="39">
        <v>0</v>
      </c>
      <c r="H399" s="200">
        <f t="shared" si="57"/>
        <v>0</v>
      </c>
      <c r="I399" s="39">
        <f t="shared" si="58"/>
        <v>100</v>
      </c>
      <c r="J399" s="42">
        <v>1</v>
      </c>
      <c r="K399" s="23">
        <v>0</v>
      </c>
      <c r="L399" s="43">
        <f t="shared" si="59"/>
        <v>1</v>
      </c>
      <c r="M399" s="23">
        <v>0</v>
      </c>
      <c r="N399" s="43">
        <f t="shared" si="60"/>
        <v>1</v>
      </c>
      <c r="O399" s="193"/>
    </row>
    <row r="400" spans="1:15">
      <c r="A400" s="2">
        <v>11</v>
      </c>
      <c r="B400" s="2" t="s">
        <v>22</v>
      </c>
      <c r="C400" s="38">
        <v>100</v>
      </c>
      <c r="D400" s="39"/>
      <c r="E400" s="40"/>
      <c r="F400" s="41">
        <f t="shared" si="56"/>
        <v>100</v>
      </c>
      <c r="G400" s="39"/>
      <c r="H400" s="200">
        <f t="shared" si="57"/>
        <v>0</v>
      </c>
      <c r="I400" s="39">
        <f t="shared" si="58"/>
        <v>100</v>
      </c>
      <c r="J400" s="42">
        <v>1</v>
      </c>
      <c r="K400" s="23"/>
      <c r="L400" s="43">
        <f t="shared" si="59"/>
        <v>1</v>
      </c>
      <c r="M400" s="23"/>
      <c r="N400" s="43">
        <f t="shared" si="60"/>
        <v>1</v>
      </c>
      <c r="O400" s="193"/>
    </row>
    <row r="401" spans="1:15">
      <c r="A401" s="2">
        <v>12</v>
      </c>
      <c r="B401" s="2" t="s">
        <v>23</v>
      </c>
      <c r="C401" s="38">
        <v>0</v>
      </c>
      <c r="D401" s="39">
        <v>0</v>
      </c>
      <c r="E401" s="40">
        <v>0</v>
      </c>
      <c r="F401" s="41">
        <f t="shared" si="56"/>
        <v>0</v>
      </c>
      <c r="G401" s="39">
        <v>0</v>
      </c>
      <c r="H401" s="200">
        <f t="shared" si="57"/>
        <v>0</v>
      </c>
      <c r="I401" s="39">
        <f t="shared" si="58"/>
        <v>0</v>
      </c>
      <c r="J401" s="42">
        <v>0</v>
      </c>
      <c r="K401" s="23">
        <v>0</v>
      </c>
      <c r="L401" s="43">
        <f t="shared" si="59"/>
        <v>0</v>
      </c>
      <c r="M401" s="23">
        <v>0</v>
      </c>
      <c r="N401" s="43">
        <f t="shared" si="60"/>
        <v>0</v>
      </c>
      <c r="O401" s="193"/>
    </row>
    <row r="402" spans="1:15">
      <c r="A402" s="2">
        <v>13</v>
      </c>
      <c r="B402" s="88" t="s">
        <v>24</v>
      </c>
      <c r="C402" s="38">
        <v>80</v>
      </c>
      <c r="D402" s="39">
        <v>0</v>
      </c>
      <c r="E402" s="40">
        <v>0</v>
      </c>
      <c r="F402" s="41">
        <f t="shared" si="56"/>
        <v>80</v>
      </c>
      <c r="G402" s="39">
        <v>10</v>
      </c>
      <c r="H402" s="200">
        <f t="shared" si="57"/>
        <v>12.5</v>
      </c>
      <c r="I402" s="39">
        <f t="shared" si="58"/>
        <v>70</v>
      </c>
      <c r="J402" s="42">
        <v>1</v>
      </c>
      <c r="K402" s="23">
        <v>0</v>
      </c>
      <c r="L402" s="43">
        <f t="shared" si="59"/>
        <v>1</v>
      </c>
      <c r="M402" s="23">
        <v>0</v>
      </c>
      <c r="N402" s="43">
        <f t="shared" si="60"/>
        <v>1</v>
      </c>
      <c r="O402" s="193"/>
    </row>
    <row r="403" spans="1:15">
      <c r="A403" s="2">
        <v>14</v>
      </c>
      <c r="B403" s="2" t="s">
        <v>25</v>
      </c>
      <c r="C403" s="38">
        <v>0</v>
      </c>
      <c r="D403" s="38">
        <v>0</v>
      </c>
      <c r="E403" s="38">
        <v>0</v>
      </c>
      <c r="F403" s="41">
        <f t="shared" si="56"/>
        <v>0</v>
      </c>
      <c r="G403" s="38">
        <v>0</v>
      </c>
      <c r="H403" s="200">
        <f t="shared" si="57"/>
        <v>0</v>
      </c>
      <c r="I403" s="39">
        <f t="shared" si="58"/>
        <v>0</v>
      </c>
      <c r="J403" s="42">
        <v>0</v>
      </c>
      <c r="K403" s="23">
        <v>0</v>
      </c>
      <c r="L403" s="43">
        <f t="shared" si="59"/>
        <v>0</v>
      </c>
      <c r="M403" s="23">
        <v>0</v>
      </c>
      <c r="N403" s="43">
        <f t="shared" si="60"/>
        <v>0</v>
      </c>
      <c r="O403" s="193"/>
    </row>
    <row r="404" spans="1:15">
      <c r="A404" s="2">
        <v>15</v>
      </c>
      <c r="B404" s="2" t="s">
        <v>26</v>
      </c>
      <c r="C404" s="38">
        <v>0</v>
      </c>
      <c r="D404" s="38">
        <v>0</v>
      </c>
      <c r="E404" s="38">
        <v>0</v>
      </c>
      <c r="F404" s="41">
        <f t="shared" si="56"/>
        <v>0</v>
      </c>
      <c r="G404" s="38">
        <v>0</v>
      </c>
      <c r="H404" s="200">
        <f t="shared" si="57"/>
        <v>0</v>
      </c>
      <c r="I404" s="39">
        <f t="shared" si="58"/>
        <v>0</v>
      </c>
      <c r="J404" s="42">
        <v>0</v>
      </c>
      <c r="K404" s="23"/>
      <c r="L404" s="43">
        <f t="shared" si="59"/>
        <v>0</v>
      </c>
      <c r="M404" s="23"/>
      <c r="N404" s="43">
        <f t="shared" si="60"/>
        <v>0</v>
      </c>
      <c r="O404" s="193"/>
    </row>
    <row r="405" spans="1:15">
      <c r="A405" s="2">
        <v>16</v>
      </c>
      <c r="B405" s="2" t="s">
        <v>27</v>
      </c>
      <c r="C405" s="38">
        <v>100</v>
      </c>
      <c r="D405" s="38">
        <v>0</v>
      </c>
      <c r="E405" s="38">
        <v>0</v>
      </c>
      <c r="F405" s="41">
        <f t="shared" si="56"/>
        <v>100</v>
      </c>
      <c r="G405" s="38">
        <v>0</v>
      </c>
      <c r="H405" s="200">
        <f t="shared" si="57"/>
        <v>0</v>
      </c>
      <c r="I405" s="39">
        <f t="shared" si="58"/>
        <v>100</v>
      </c>
      <c r="J405" s="42">
        <v>1</v>
      </c>
      <c r="K405" s="23"/>
      <c r="L405" s="43">
        <f t="shared" si="59"/>
        <v>1</v>
      </c>
      <c r="M405" s="23"/>
      <c r="N405" s="43">
        <f t="shared" si="60"/>
        <v>1</v>
      </c>
      <c r="O405" s="193"/>
    </row>
    <row r="406" spans="1:15">
      <c r="A406" s="2">
        <v>17</v>
      </c>
      <c r="B406" s="2" t="s">
        <v>28</v>
      </c>
      <c r="C406" s="38">
        <v>0</v>
      </c>
      <c r="D406" s="39">
        <v>0</v>
      </c>
      <c r="E406" s="40">
        <v>0</v>
      </c>
      <c r="F406" s="41">
        <f t="shared" si="56"/>
        <v>0</v>
      </c>
      <c r="G406" s="39">
        <v>0</v>
      </c>
      <c r="H406" s="200">
        <f t="shared" si="57"/>
        <v>0</v>
      </c>
      <c r="I406" s="39">
        <f t="shared" si="58"/>
        <v>0</v>
      </c>
      <c r="J406" s="42">
        <v>0</v>
      </c>
      <c r="K406" s="23">
        <v>0</v>
      </c>
      <c r="L406" s="43">
        <f t="shared" si="59"/>
        <v>0</v>
      </c>
      <c r="M406" s="23">
        <v>0</v>
      </c>
      <c r="N406" s="43">
        <f t="shared" si="60"/>
        <v>0</v>
      </c>
      <c r="O406" s="193"/>
    </row>
    <row r="407" spans="1:15">
      <c r="A407" s="2">
        <v>18</v>
      </c>
      <c r="B407" s="2" t="s">
        <v>29</v>
      </c>
      <c r="C407" s="38">
        <v>0</v>
      </c>
      <c r="D407" s="39">
        <v>0</v>
      </c>
      <c r="E407" s="40">
        <v>0</v>
      </c>
      <c r="F407" s="41">
        <f t="shared" si="56"/>
        <v>0</v>
      </c>
      <c r="G407" s="39">
        <v>0</v>
      </c>
      <c r="H407" s="200">
        <f t="shared" si="57"/>
        <v>0</v>
      </c>
      <c r="I407" s="39">
        <f t="shared" si="58"/>
        <v>0</v>
      </c>
      <c r="J407" s="42">
        <v>0</v>
      </c>
      <c r="K407" s="23">
        <v>0</v>
      </c>
      <c r="L407" s="43">
        <f t="shared" si="59"/>
        <v>0</v>
      </c>
      <c r="M407" s="23">
        <v>0</v>
      </c>
      <c r="N407" s="43">
        <f t="shared" si="60"/>
        <v>0</v>
      </c>
      <c r="O407" s="193"/>
    </row>
    <row r="408" spans="1:15">
      <c r="A408" s="2">
        <v>19</v>
      </c>
      <c r="B408" s="88" t="s">
        <v>30</v>
      </c>
      <c r="C408" s="38">
        <v>0</v>
      </c>
      <c r="D408" s="39">
        <v>0</v>
      </c>
      <c r="E408" s="40">
        <v>0</v>
      </c>
      <c r="F408" s="41">
        <f t="shared" si="56"/>
        <v>0</v>
      </c>
      <c r="G408" s="39">
        <v>0</v>
      </c>
      <c r="H408" s="200">
        <f t="shared" si="57"/>
        <v>0</v>
      </c>
      <c r="I408" s="39">
        <f t="shared" si="58"/>
        <v>0</v>
      </c>
      <c r="J408" s="42">
        <v>0</v>
      </c>
      <c r="K408" s="23">
        <v>0</v>
      </c>
      <c r="L408" s="43">
        <f t="shared" si="59"/>
        <v>0</v>
      </c>
      <c r="M408" s="23">
        <v>0</v>
      </c>
      <c r="N408" s="43">
        <f t="shared" si="60"/>
        <v>0</v>
      </c>
      <c r="O408" s="193"/>
    </row>
    <row r="409" spans="1:15">
      <c r="A409" s="2">
        <v>20</v>
      </c>
      <c r="B409" s="88" t="s">
        <v>31</v>
      </c>
      <c r="C409" s="38">
        <v>100</v>
      </c>
      <c r="D409" s="39">
        <v>0</v>
      </c>
      <c r="E409" s="40">
        <v>0</v>
      </c>
      <c r="F409" s="41">
        <f t="shared" si="56"/>
        <v>100</v>
      </c>
      <c r="G409" s="39">
        <v>0</v>
      </c>
      <c r="H409" s="200">
        <f t="shared" si="57"/>
        <v>0</v>
      </c>
      <c r="I409" s="39">
        <f t="shared" si="58"/>
        <v>100</v>
      </c>
      <c r="J409" s="42">
        <v>1</v>
      </c>
      <c r="K409" s="23">
        <v>0</v>
      </c>
      <c r="L409" s="43">
        <f t="shared" si="59"/>
        <v>1</v>
      </c>
      <c r="M409" s="23">
        <v>0</v>
      </c>
      <c r="N409" s="43">
        <f t="shared" si="60"/>
        <v>1</v>
      </c>
      <c r="O409" s="193"/>
    </row>
    <row r="410" spans="1:15">
      <c r="A410" s="2">
        <v>21</v>
      </c>
      <c r="B410" s="2" t="s">
        <v>32</v>
      </c>
      <c r="C410" s="38">
        <v>100</v>
      </c>
      <c r="D410" s="39"/>
      <c r="E410" s="40"/>
      <c r="F410" s="41">
        <f t="shared" si="56"/>
        <v>100</v>
      </c>
      <c r="G410" s="39"/>
      <c r="H410" s="200">
        <f t="shared" si="57"/>
        <v>0</v>
      </c>
      <c r="I410" s="39">
        <f t="shared" si="58"/>
        <v>100</v>
      </c>
      <c r="J410" s="42">
        <v>1</v>
      </c>
      <c r="K410" s="23"/>
      <c r="L410" s="43">
        <f t="shared" si="59"/>
        <v>1</v>
      </c>
      <c r="M410" s="23"/>
      <c r="N410" s="43">
        <f t="shared" si="60"/>
        <v>1</v>
      </c>
      <c r="O410" s="193"/>
    </row>
    <row r="411" spans="1:15">
      <c r="A411" s="2">
        <v>22</v>
      </c>
      <c r="B411" s="88" t="s">
        <v>33</v>
      </c>
      <c r="C411" s="38">
        <v>57</v>
      </c>
      <c r="D411" s="39">
        <v>0</v>
      </c>
      <c r="E411" s="40">
        <v>0</v>
      </c>
      <c r="F411" s="41">
        <f t="shared" si="56"/>
        <v>57</v>
      </c>
      <c r="G411" s="39">
        <v>13</v>
      </c>
      <c r="H411" s="200">
        <f t="shared" si="57"/>
        <v>22.807017543859647</v>
      </c>
      <c r="I411" s="39">
        <f t="shared" si="58"/>
        <v>44</v>
      </c>
      <c r="J411" s="42">
        <v>1</v>
      </c>
      <c r="K411" s="23">
        <v>0</v>
      </c>
      <c r="L411" s="43">
        <f t="shared" si="59"/>
        <v>1</v>
      </c>
      <c r="M411" s="23">
        <v>0</v>
      </c>
      <c r="N411" s="43">
        <f t="shared" si="60"/>
        <v>1</v>
      </c>
      <c r="O411" s="193"/>
    </row>
    <row r="412" spans="1:15">
      <c r="A412" s="2">
        <v>23</v>
      </c>
      <c r="B412" s="88" t="s">
        <v>34</v>
      </c>
      <c r="C412" s="38">
        <v>100</v>
      </c>
      <c r="D412" s="39">
        <v>0</v>
      </c>
      <c r="E412" s="40">
        <v>0</v>
      </c>
      <c r="F412" s="41">
        <f t="shared" si="56"/>
        <v>100</v>
      </c>
      <c r="G412" s="39">
        <v>0</v>
      </c>
      <c r="H412" s="200">
        <f t="shared" si="57"/>
        <v>0</v>
      </c>
      <c r="I412" s="39">
        <f t="shared" si="58"/>
        <v>100</v>
      </c>
      <c r="J412" s="42">
        <v>1</v>
      </c>
      <c r="K412" s="23">
        <v>0</v>
      </c>
      <c r="L412" s="43">
        <f t="shared" si="59"/>
        <v>1</v>
      </c>
      <c r="M412" s="23">
        <v>0</v>
      </c>
      <c r="N412" s="43">
        <f t="shared" si="60"/>
        <v>1</v>
      </c>
      <c r="O412" s="193"/>
    </row>
    <row r="413" spans="1:15">
      <c r="A413" s="2">
        <v>24</v>
      </c>
      <c r="B413" s="88" t="s">
        <v>36</v>
      </c>
      <c r="C413" s="38">
        <v>22</v>
      </c>
      <c r="D413" s="39">
        <v>0</v>
      </c>
      <c r="E413" s="40">
        <v>0</v>
      </c>
      <c r="F413" s="41">
        <f t="shared" si="56"/>
        <v>22</v>
      </c>
      <c r="G413" s="39">
        <v>0</v>
      </c>
      <c r="H413" s="200">
        <f t="shared" si="57"/>
        <v>0</v>
      </c>
      <c r="I413" s="39">
        <f t="shared" si="58"/>
        <v>22</v>
      </c>
      <c r="J413" s="42">
        <v>1</v>
      </c>
      <c r="K413" s="23">
        <v>0</v>
      </c>
      <c r="L413" s="43">
        <f t="shared" si="59"/>
        <v>1</v>
      </c>
      <c r="M413" s="23">
        <v>0</v>
      </c>
      <c r="N413" s="43">
        <f t="shared" si="60"/>
        <v>1</v>
      </c>
      <c r="O413" s="193"/>
    </row>
    <row r="414" spans="1:15">
      <c r="A414" s="2">
        <v>25</v>
      </c>
      <c r="B414" s="88" t="s">
        <v>35</v>
      </c>
      <c r="C414" s="38">
        <v>100</v>
      </c>
      <c r="D414" s="39">
        <v>0</v>
      </c>
      <c r="E414" s="40">
        <v>0</v>
      </c>
      <c r="F414" s="41">
        <f t="shared" si="56"/>
        <v>100</v>
      </c>
      <c r="G414" s="39">
        <v>0</v>
      </c>
      <c r="H414" s="200">
        <f t="shared" si="57"/>
        <v>0</v>
      </c>
      <c r="I414" s="39">
        <f t="shared" si="58"/>
        <v>100</v>
      </c>
      <c r="J414" s="42">
        <v>1</v>
      </c>
      <c r="K414" s="23">
        <v>0</v>
      </c>
      <c r="L414" s="43">
        <f t="shared" si="59"/>
        <v>1</v>
      </c>
      <c r="M414" s="23">
        <v>0</v>
      </c>
      <c r="N414" s="43">
        <f t="shared" si="60"/>
        <v>1</v>
      </c>
      <c r="O414" s="193"/>
    </row>
    <row r="415" spans="1:15">
      <c r="A415" s="2">
        <v>26</v>
      </c>
      <c r="B415" s="88" t="s">
        <v>37</v>
      </c>
      <c r="C415" s="38">
        <v>0</v>
      </c>
      <c r="D415" s="39">
        <v>0</v>
      </c>
      <c r="E415" s="40">
        <v>0</v>
      </c>
      <c r="F415" s="41">
        <f t="shared" si="56"/>
        <v>0</v>
      </c>
      <c r="G415" s="39">
        <v>0</v>
      </c>
      <c r="H415" s="200">
        <f t="shared" si="57"/>
        <v>0</v>
      </c>
      <c r="I415" s="39">
        <f t="shared" si="58"/>
        <v>0</v>
      </c>
      <c r="J415" s="42">
        <v>0</v>
      </c>
      <c r="K415" s="23">
        <v>0</v>
      </c>
      <c r="L415" s="43">
        <f t="shared" si="59"/>
        <v>0</v>
      </c>
      <c r="M415" s="23">
        <v>0</v>
      </c>
      <c r="N415" s="43">
        <f t="shared" si="60"/>
        <v>0</v>
      </c>
      <c r="O415" s="193"/>
    </row>
    <row r="416" spans="1:15">
      <c r="A416" s="2">
        <v>27</v>
      </c>
      <c r="B416" s="88" t="s">
        <v>38</v>
      </c>
      <c r="C416" s="38">
        <v>100</v>
      </c>
      <c r="D416" s="39">
        <v>0</v>
      </c>
      <c r="E416" s="40">
        <v>0</v>
      </c>
      <c r="F416" s="41">
        <f t="shared" si="56"/>
        <v>100</v>
      </c>
      <c r="G416" s="39">
        <v>0</v>
      </c>
      <c r="H416" s="200">
        <f t="shared" si="57"/>
        <v>0</v>
      </c>
      <c r="I416" s="39">
        <f t="shared" si="58"/>
        <v>100</v>
      </c>
      <c r="J416" s="42">
        <v>1</v>
      </c>
      <c r="K416" s="23">
        <v>0</v>
      </c>
      <c r="L416" s="43">
        <f t="shared" si="59"/>
        <v>1</v>
      </c>
      <c r="M416" s="23">
        <v>0</v>
      </c>
      <c r="N416" s="43">
        <f t="shared" si="60"/>
        <v>1</v>
      </c>
      <c r="O416" s="193"/>
    </row>
    <row r="417" spans="1:15">
      <c r="A417" s="2">
        <v>28</v>
      </c>
      <c r="B417" s="2" t="s">
        <v>39</v>
      </c>
      <c r="C417" s="38">
        <v>0</v>
      </c>
      <c r="D417" s="39"/>
      <c r="E417" s="40"/>
      <c r="F417" s="41">
        <f t="shared" si="56"/>
        <v>0</v>
      </c>
      <c r="G417" s="39"/>
      <c r="H417" s="200">
        <f t="shared" si="57"/>
        <v>0</v>
      </c>
      <c r="I417" s="39">
        <f t="shared" si="58"/>
        <v>0</v>
      </c>
      <c r="J417" s="42">
        <v>1</v>
      </c>
      <c r="K417" s="23"/>
      <c r="L417" s="43">
        <f t="shared" si="59"/>
        <v>1</v>
      </c>
      <c r="M417" s="23"/>
      <c r="N417" s="43">
        <f t="shared" si="60"/>
        <v>1</v>
      </c>
      <c r="O417" s="193"/>
    </row>
    <row r="418" spans="1:15">
      <c r="A418" s="2">
        <v>29</v>
      </c>
      <c r="B418" s="2" t="s">
        <v>40</v>
      </c>
      <c r="C418" s="38">
        <v>0</v>
      </c>
      <c r="D418" s="39">
        <v>0</v>
      </c>
      <c r="E418" s="40">
        <v>0</v>
      </c>
      <c r="F418" s="41">
        <f t="shared" si="56"/>
        <v>0</v>
      </c>
      <c r="G418" s="39">
        <v>0</v>
      </c>
      <c r="H418" s="200">
        <f t="shared" si="57"/>
        <v>0</v>
      </c>
      <c r="I418" s="39">
        <f t="shared" si="58"/>
        <v>0</v>
      </c>
      <c r="J418" s="42">
        <v>0</v>
      </c>
      <c r="K418" s="23">
        <v>0</v>
      </c>
      <c r="L418" s="43">
        <f t="shared" si="59"/>
        <v>0</v>
      </c>
      <c r="M418" s="23">
        <v>0</v>
      </c>
      <c r="N418" s="43">
        <f t="shared" si="60"/>
        <v>0</v>
      </c>
      <c r="O418" s="193"/>
    </row>
    <row r="419" spans="1:15">
      <c r="A419" s="2">
        <v>30</v>
      </c>
      <c r="B419" s="88" t="s">
        <v>41</v>
      </c>
      <c r="C419" s="38">
        <v>50</v>
      </c>
      <c r="D419" s="39">
        <v>0</v>
      </c>
      <c r="E419" s="40">
        <v>0</v>
      </c>
      <c r="F419" s="41">
        <f t="shared" si="56"/>
        <v>50</v>
      </c>
      <c r="G419" s="39">
        <v>0</v>
      </c>
      <c r="H419" s="200">
        <f t="shared" si="57"/>
        <v>0</v>
      </c>
      <c r="I419" s="39">
        <f t="shared" si="58"/>
        <v>50</v>
      </c>
      <c r="J419" s="42">
        <v>1</v>
      </c>
      <c r="K419" s="23">
        <v>0</v>
      </c>
      <c r="L419" s="43">
        <f t="shared" si="59"/>
        <v>1</v>
      </c>
      <c r="M419" s="23">
        <v>0</v>
      </c>
      <c r="N419" s="43">
        <f t="shared" si="60"/>
        <v>1</v>
      </c>
      <c r="O419" s="193"/>
    </row>
    <row r="420" spans="1:15">
      <c r="A420" s="8"/>
      <c r="B420" s="9" t="s">
        <v>42</v>
      </c>
      <c r="C420" s="44">
        <f>SUM(C390:C419)</f>
        <v>1359</v>
      </c>
      <c r="D420" s="44">
        <f t="shared" ref="D420:I420" si="61">SUM(D390:D419)</f>
        <v>0</v>
      </c>
      <c r="E420" s="44">
        <f t="shared" si="61"/>
        <v>0</v>
      </c>
      <c r="F420" s="44">
        <f t="shared" si="61"/>
        <v>1359</v>
      </c>
      <c r="G420" s="44">
        <f t="shared" si="61"/>
        <v>23</v>
      </c>
      <c r="H420" s="200">
        <f>IF(F420&lt;&gt;0,G420/F420*100,0)</f>
        <v>1.692420897718911</v>
      </c>
      <c r="I420" s="44">
        <f t="shared" si="61"/>
        <v>1336</v>
      </c>
      <c r="J420" s="45">
        <f>SUM(J390:J419)</f>
        <v>18</v>
      </c>
      <c r="K420" s="45">
        <f t="shared" ref="K420:N420" si="62">SUM(K390:K419)</f>
        <v>0</v>
      </c>
      <c r="L420" s="45">
        <f t="shared" si="62"/>
        <v>18</v>
      </c>
      <c r="M420" s="45">
        <f t="shared" si="62"/>
        <v>0</v>
      </c>
      <c r="N420" s="45">
        <f t="shared" si="62"/>
        <v>18</v>
      </c>
      <c r="O420" s="29"/>
    </row>
    <row r="421" spans="1:15" ht="36" customHeight="1">
      <c r="A421" s="258" t="s">
        <v>169</v>
      </c>
      <c r="B421" s="258"/>
      <c r="C421" s="258"/>
      <c r="D421" s="258"/>
      <c r="E421" s="258"/>
      <c r="F421" s="258"/>
      <c r="G421" s="258"/>
      <c r="H421" s="258"/>
      <c r="I421" s="258"/>
      <c r="J421" s="258"/>
      <c r="K421" s="258"/>
      <c r="L421" s="258"/>
      <c r="M421" s="258"/>
      <c r="N421" s="258"/>
      <c r="O421" s="259"/>
    </row>
    <row r="422" spans="1:15">
      <c r="A422" s="245" t="s">
        <v>0</v>
      </c>
      <c r="B422" s="245" t="s">
        <v>1</v>
      </c>
      <c r="C422" s="260" t="s">
        <v>4</v>
      </c>
      <c r="D422" s="261"/>
      <c r="E422" s="261"/>
      <c r="F422" s="261"/>
      <c r="G422" s="261"/>
      <c r="H422" s="261"/>
      <c r="I422" s="262"/>
      <c r="J422" s="260" t="s">
        <v>5</v>
      </c>
      <c r="K422" s="261"/>
      <c r="L422" s="261"/>
      <c r="M422" s="261"/>
      <c r="N422" s="261"/>
      <c r="O422" s="262"/>
    </row>
    <row r="423" spans="1:15" ht="51">
      <c r="A423" s="245"/>
      <c r="B423" s="245"/>
      <c r="C423" s="218" t="s">
        <v>158</v>
      </c>
      <c r="D423" s="218" t="s">
        <v>50</v>
      </c>
      <c r="E423" s="218" t="s">
        <v>6</v>
      </c>
      <c r="F423" s="218" t="s">
        <v>7</v>
      </c>
      <c r="G423" s="218" t="s">
        <v>8</v>
      </c>
      <c r="H423" s="218" t="s">
        <v>9</v>
      </c>
      <c r="I423" s="218" t="s">
        <v>10</v>
      </c>
      <c r="J423" s="218" t="s">
        <v>58</v>
      </c>
      <c r="K423" s="218" t="s">
        <v>164</v>
      </c>
      <c r="L423" s="218" t="s">
        <v>59</v>
      </c>
      <c r="M423" s="218" t="s">
        <v>11</v>
      </c>
      <c r="N423" s="218" t="s">
        <v>12</v>
      </c>
      <c r="O423" s="71" t="s">
        <v>47</v>
      </c>
    </row>
    <row r="424" spans="1:15">
      <c r="A424" s="23">
        <v>1</v>
      </c>
      <c r="B424" s="23">
        <v>2</v>
      </c>
      <c r="C424" s="23">
        <v>3</v>
      </c>
      <c r="D424" s="23">
        <v>4</v>
      </c>
      <c r="E424" s="23">
        <v>5</v>
      </c>
      <c r="F424" s="23">
        <v>6</v>
      </c>
      <c r="G424" s="23">
        <v>7</v>
      </c>
      <c r="H424" s="23">
        <v>8</v>
      </c>
      <c r="I424" s="23">
        <v>9</v>
      </c>
      <c r="J424" s="23">
        <v>10</v>
      </c>
      <c r="K424" s="23">
        <v>11</v>
      </c>
      <c r="L424" s="23">
        <v>12</v>
      </c>
      <c r="M424" s="23">
        <v>13</v>
      </c>
      <c r="N424" s="23">
        <v>14</v>
      </c>
      <c r="O424" s="23">
        <v>15</v>
      </c>
    </row>
    <row r="425" spans="1:15">
      <c r="A425" s="2">
        <v>1</v>
      </c>
      <c r="B425" s="88" t="s">
        <v>13</v>
      </c>
      <c r="C425" s="38">
        <v>20</v>
      </c>
      <c r="D425" s="39">
        <v>0</v>
      </c>
      <c r="E425" s="40">
        <v>0</v>
      </c>
      <c r="F425" s="41">
        <f>SUM(C425:E425)</f>
        <v>20</v>
      </c>
      <c r="G425" s="39">
        <v>0</v>
      </c>
      <c r="H425" s="200">
        <f>IF(F425&lt;&gt;0,G425/F425*100,0)</f>
        <v>0</v>
      </c>
      <c r="I425" s="39">
        <f>F425-G425</f>
        <v>20</v>
      </c>
      <c r="J425" s="42">
        <v>1</v>
      </c>
      <c r="K425" s="23">
        <v>0</v>
      </c>
      <c r="L425" s="43">
        <f>SUM(J425:K425)</f>
        <v>1</v>
      </c>
      <c r="M425" s="23">
        <v>0</v>
      </c>
      <c r="N425" s="43">
        <f>L425-M425</f>
        <v>1</v>
      </c>
      <c r="O425" s="219"/>
    </row>
    <row r="426" spans="1:15">
      <c r="A426" s="2">
        <v>2</v>
      </c>
      <c r="B426" s="88" t="s">
        <v>14</v>
      </c>
      <c r="C426" s="38">
        <v>100</v>
      </c>
      <c r="D426" s="39">
        <v>0</v>
      </c>
      <c r="E426" s="112">
        <v>0</v>
      </c>
      <c r="F426" s="41">
        <f t="shared" ref="F426:F454" si="63">SUM(C426:E426)</f>
        <v>100</v>
      </c>
      <c r="G426" s="39">
        <v>0</v>
      </c>
      <c r="H426" s="200">
        <f t="shared" ref="H426:H454" si="64">IF(F426&lt;&gt;0,G426/F426*100,0)</f>
        <v>0</v>
      </c>
      <c r="I426" s="39">
        <f t="shared" ref="I426:I454" si="65">F426-G426</f>
        <v>100</v>
      </c>
      <c r="J426" s="42">
        <v>1</v>
      </c>
      <c r="K426" s="23">
        <v>0</v>
      </c>
      <c r="L426" s="43">
        <f t="shared" ref="L426:L454" si="66">SUM(J426:K426)</f>
        <v>1</v>
      </c>
      <c r="M426" s="23">
        <v>0</v>
      </c>
      <c r="N426" s="43">
        <f t="shared" ref="N426:N454" si="67">L426-M426</f>
        <v>1</v>
      </c>
      <c r="O426" s="219"/>
    </row>
    <row r="427" spans="1:15">
      <c r="A427" s="2">
        <v>3</v>
      </c>
      <c r="B427" s="2" t="s">
        <v>15</v>
      </c>
      <c r="C427" s="38">
        <v>0</v>
      </c>
      <c r="D427" s="39">
        <v>0</v>
      </c>
      <c r="E427" s="40">
        <v>0</v>
      </c>
      <c r="F427" s="41">
        <f t="shared" si="63"/>
        <v>0</v>
      </c>
      <c r="G427" s="39">
        <v>0</v>
      </c>
      <c r="H427" s="200">
        <f t="shared" si="64"/>
        <v>0</v>
      </c>
      <c r="I427" s="39">
        <f t="shared" si="65"/>
        <v>0</v>
      </c>
      <c r="J427" s="42">
        <v>0</v>
      </c>
      <c r="K427" s="23">
        <v>0</v>
      </c>
      <c r="L427" s="43">
        <f t="shared" si="66"/>
        <v>0</v>
      </c>
      <c r="M427" s="23">
        <v>0</v>
      </c>
      <c r="N427" s="43">
        <f t="shared" si="67"/>
        <v>0</v>
      </c>
      <c r="O427" s="219"/>
    </row>
    <row r="428" spans="1:15">
      <c r="A428" s="2">
        <v>4</v>
      </c>
      <c r="B428" s="2" t="s">
        <v>16</v>
      </c>
      <c r="C428" s="38">
        <v>0</v>
      </c>
      <c r="D428" s="39">
        <v>0</v>
      </c>
      <c r="E428" s="40">
        <v>0</v>
      </c>
      <c r="F428" s="41">
        <f t="shared" si="63"/>
        <v>0</v>
      </c>
      <c r="G428" s="39">
        <v>0</v>
      </c>
      <c r="H428" s="200">
        <f t="shared" si="64"/>
        <v>0</v>
      </c>
      <c r="I428" s="39">
        <f t="shared" si="65"/>
        <v>0</v>
      </c>
      <c r="J428" s="42">
        <v>0</v>
      </c>
      <c r="K428" s="23">
        <v>0</v>
      </c>
      <c r="L428" s="43">
        <f t="shared" si="66"/>
        <v>0</v>
      </c>
      <c r="M428" s="23">
        <v>0</v>
      </c>
      <c r="N428" s="43">
        <f t="shared" si="67"/>
        <v>0</v>
      </c>
      <c r="O428" s="219"/>
    </row>
    <row r="429" spans="1:15">
      <c r="A429" s="2">
        <v>5</v>
      </c>
      <c r="B429" s="88" t="s">
        <v>80</v>
      </c>
      <c r="C429" s="38">
        <v>100</v>
      </c>
      <c r="D429" s="39">
        <v>0</v>
      </c>
      <c r="E429" s="111">
        <v>0</v>
      </c>
      <c r="F429" s="41">
        <f t="shared" si="63"/>
        <v>100</v>
      </c>
      <c r="G429" s="39">
        <v>0</v>
      </c>
      <c r="H429" s="200">
        <f t="shared" si="64"/>
        <v>0</v>
      </c>
      <c r="I429" s="39">
        <f t="shared" si="65"/>
        <v>100</v>
      </c>
      <c r="J429" s="42">
        <v>1</v>
      </c>
      <c r="K429" s="23">
        <v>0</v>
      </c>
      <c r="L429" s="43">
        <f t="shared" si="66"/>
        <v>1</v>
      </c>
      <c r="M429" s="23">
        <v>0</v>
      </c>
      <c r="N429" s="43">
        <f t="shared" si="67"/>
        <v>1</v>
      </c>
      <c r="O429" s="219"/>
    </row>
    <row r="430" spans="1:15">
      <c r="A430" s="2">
        <v>6</v>
      </c>
      <c r="B430" s="2" t="s">
        <v>17</v>
      </c>
      <c r="C430" s="38">
        <v>0</v>
      </c>
      <c r="D430" s="39"/>
      <c r="E430" s="40"/>
      <c r="F430" s="41">
        <f t="shared" si="63"/>
        <v>0</v>
      </c>
      <c r="G430" s="39"/>
      <c r="H430" s="200">
        <f t="shared" si="64"/>
        <v>0</v>
      </c>
      <c r="I430" s="39">
        <f t="shared" si="65"/>
        <v>0</v>
      </c>
      <c r="J430" s="42">
        <v>0</v>
      </c>
      <c r="K430" s="23"/>
      <c r="L430" s="43">
        <f t="shared" si="66"/>
        <v>0</v>
      </c>
      <c r="M430" s="23"/>
      <c r="N430" s="43">
        <f t="shared" si="67"/>
        <v>0</v>
      </c>
      <c r="O430" s="219"/>
    </row>
    <row r="431" spans="1:15">
      <c r="A431" s="2">
        <v>7</v>
      </c>
      <c r="B431" s="2" t="s">
        <v>18</v>
      </c>
      <c r="C431" s="38">
        <v>100</v>
      </c>
      <c r="D431" s="39">
        <v>0</v>
      </c>
      <c r="E431" s="40">
        <v>0</v>
      </c>
      <c r="F431" s="41">
        <f t="shared" si="63"/>
        <v>100</v>
      </c>
      <c r="G431" s="39">
        <v>0</v>
      </c>
      <c r="H431" s="200">
        <f t="shared" si="64"/>
        <v>0</v>
      </c>
      <c r="I431" s="39">
        <f t="shared" si="65"/>
        <v>100</v>
      </c>
      <c r="J431" s="42">
        <v>1</v>
      </c>
      <c r="K431" s="23">
        <v>0</v>
      </c>
      <c r="L431" s="43">
        <f t="shared" si="66"/>
        <v>1</v>
      </c>
      <c r="M431" s="23">
        <v>0</v>
      </c>
      <c r="N431" s="43">
        <f t="shared" si="67"/>
        <v>1</v>
      </c>
      <c r="O431" s="219"/>
    </row>
    <row r="432" spans="1:15">
      <c r="A432" s="2">
        <v>8</v>
      </c>
      <c r="B432" s="2" t="s">
        <v>19</v>
      </c>
      <c r="C432" s="38">
        <v>0</v>
      </c>
      <c r="D432" s="39">
        <v>0</v>
      </c>
      <c r="E432" s="40">
        <v>0</v>
      </c>
      <c r="F432" s="41">
        <f t="shared" si="63"/>
        <v>0</v>
      </c>
      <c r="G432" s="39">
        <v>0</v>
      </c>
      <c r="H432" s="200">
        <f t="shared" si="64"/>
        <v>0</v>
      </c>
      <c r="I432" s="39">
        <f t="shared" si="65"/>
        <v>0</v>
      </c>
      <c r="J432" s="42">
        <v>0</v>
      </c>
      <c r="K432" s="23">
        <v>0</v>
      </c>
      <c r="L432" s="43">
        <f t="shared" si="66"/>
        <v>0</v>
      </c>
      <c r="M432" s="23">
        <v>0</v>
      </c>
      <c r="N432" s="43">
        <f t="shared" si="67"/>
        <v>0</v>
      </c>
      <c r="O432" s="219"/>
    </row>
    <row r="433" spans="1:15">
      <c r="A433" s="2">
        <v>9</v>
      </c>
      <c r="B433" s="88" t="s">
        <v>20</v>
      </c>
      <c r="C433" s="38">
        <v>30</v>
      </c>
      <c r="D433" s="39">
        <v>0</v>
      </c>
      <c r="E433" s="40">
        <v>0</v>
      </c>
      <c r="F433" s="41">
        <f t="shared" si="63"/>
        <v>30</v>
      </c>
      <c r="G433" s="39">
        <v>0</v>
      </c>
      <c r="H433" s="200">
        <f t="shared" si="64"/>
        <v>0</v>
      </c>
      <c r="I433" s="39">
        <f t="shared" si="65"/>
        <v>30</v>
      </c>
      <c r="J433" s="42">
        <v>1</v>
      </c>
      <c r="K433" s="23">
        <v>0</v>
      </c>
      <c r="L433" s="43">
        <f t="shared" si="66"/>
        <v>1</v>
      </c>
      <c r="M433" s="23">
        <v>0</v>
      </c>
      <c r="N433" s="43">
        <f t="shared" si="67"/>
        <v>1</v>
      </c>
      <c r="O433" s="219"/>
    </row>
    <row r="434" spans="1:15">
      <c r="A434" s="2">
        <v>10</v>
      </c>
      <c r="B434" s="88" t="s">
        <v>21</v>
      </c>
      <c r="C434" s="38">
        <v>100</v>
      </c>
      <c r="D434" s="39">
        <v>0</v>
      </c>
      <c r="E434" s="40">
        <v>0</v>
      </c>
      <c r="F434" s="41">
        <f t="shared" si="63"/>
        <v>100</v>
      </c>
      <c r="G434" s="39">
        <v>0</v>
      </c>
      <c r="H434" s="200">
        <f t="shared" si="64"/>
        <v>0</v>
      </c>
      <c r="I434" s="39">
        <f t="shared" si="65"/>
        <v>100</v>
      </c>
      <c r="J434" s="42">
        <v>1</v>
      </c>
      <c r="K434" s="23">
        <v>0</v>
      </c>
      <c r="L434" s="43">
        <f t="shared" si="66"/>
        <v>1</v>
      </c>
      <c r="M434" s="23">
        <v>0</v>
      </c>
      <c r="N434" s="43">
        <f t="shared" si="67"/>
        <v>1</v>
      </c>
      <c r="O434" s="219"/>
    </row>
    <row r="435" spans="1:15">
      <c r="A435" s="2">
        <v>11</v>
      </c>
      <c r="B435" s="2" t="s">
        <v>22</v>
      </c>
      <c r="C435" s="38">
        <v>100</v>
      </c>
      <c r="D435" s="39"/>
      <c r="E435" s="40"/>
      <c r="F435" s="41">
        <f t="shared" si="63"/>
        <v>100</v>
      </c>
      <c r="G435" s="39"/>
      <c r="H435" s="200">
        <f t="shared" si="64"/>
        <v>0</v>
      </c>
      <c r="I435" s="39">
        <f t="shared" si="65"/>
        <v>100</v>
      </c>
      <c r="J435" s="42">
        <v>1</v>
      </c>
      <c r="K435" s="23"/>
      <c r="L435" s="43">
        <f t="shared" si="66"/>
        <v>1</v>
      </c>
      <c r="M435" s="23"/>
      <c r="N435" s="43">
        <f t="shared" si="67"/>
        <v>1</v>
      </c>
      <c r="O435" s="219"/>
    </row>
    <row r="436" spans="1:15">
      <c r="A436" s="2">
        <v>12</v>
      </c>
      <c r="B436" s="88" t="s">
        <v>23</v>
      </c>
      <c r="C436" s="38">
        <v>0</v>
      </c>
      <c r="D436" s="39">
        <v>0</v>
      </c>
      <c r="E436" s="40">
        <v>0</v>
      </c>
      <c r="F436" s="41">
        <f t="shared" si="63"/>
        <v>0</v>
      </c>
      <c r="G436" s="39">
        <v>0</v>
      </c>
      <c r="H436" s="200">
        <f t="shared" si="64"/>
        <v>0</v>
      </c>
      <c r="I436" s="39">
        <f t="shared" si="65"/>
        <v>0</v>
      </c>
      <c r="J436" s="42">
        <v>0</v>
      </c>
      <c r="K436" s="23">
        <v>0</v>
      </c>
      <c r="L436" s="43">
        <f t="shared" si="66"/>
        <v>0</v>
      </c>
      <c r="M436" s="23">
        <v>0</v>
      </c>
      <c r="N436" s="43">
        <f t="shared" si="67"/>
        <v>0</v>
      </c>
      <c r="O436" s="219"/>
    </row>
    <row r="437" spans="1:15">
      <c r="A437" s="2">
        <v>13</v>
      </c>
      <c r="B437" s="88" t="s">
        <v>24</v>
      </c>
      <c r="C437" s="38">
        <v>80</v>
      </c>
      <c r="D437" s="39">
        <v>0</v>
      </c>
      <c r="E437" s="40">
        <v>0</v>
      </c>
      <c r="F437" s="41">
        <f t="shared" si="63"/>
        <v>80</v>
      </c>
      <c r="G437" s="39">
        <v>15</v>
      </c>
      <c r="H437" s="200">
        <f t="shared" si="64"/>
        <v>18.75</v>
      </c>
      <c r="I437" s="39">
        <f t="shared" si="65"/>
        <v>65</v>
      </c>
      <c r="J437" s="42">
        <v>1</v>
      </c>
      <c r="K437" s="23">
        <v>0</v>
      </c>
      <c r="L437" s="43">
        <f t="shared" si="66"/>
        <v>1</v>
      </c>
      <c r="M437" s="23">
        <v>0</v>
      </c>
      <c r="N437" s="43">
        <f t="shared" si="67"/>
        <v>1</v>
      </c>
      <c r="O437" s="219"/>
    </row>
    <row r="438" spans="1:15">
      <c r="A438" s="2">
        <v>14</v>
      </c>
      <c r="B438" s="2" t="s">
        <v>25</v>
      </c>
      <c r="C438" s="38">
        <v>0</v>
      </c>
      <c r="D438" s="38">
        <v>0</v>
      </c>
      <c r="E438" s="38">
        <v>0</v>
      </c>
      <c r="F438" s="41">
        <f t="shared" si="63"/>
        <v>0</v>
      </c>
      <c r="G438" s="38">
        <v>0</v>
      </c>
      <c r="H438" s="200">
        <f t="shared" si="64"/>
        <v>0</v>
      </c>
      <c r="I438" s="39">
        <f t="shared" si="65"/>
        <v>0</v>
      </c>
      <c r="J438" s="42">
        <v>0</v>
      </c>
      <c r="K438" s="23">
        <v>0</v>
      </c>
      <c r="L438" s="43">
        <f t="shared" si="66"/>
        <v>0</v>
      </c>
      <c r="M438" s="23">
        <v>0</v>
      </c>
      <c r="N438" s="43">
        <f t="shared" si="67"/>
        <v>0</v>
      </c>
      <c r="O438" s="219"/>
    </row>
    <row r="439" spans="1:15">
      <c r="A439" s="2">
        <v>15</v>
      </c>
      <c r="B439" s="2" t="s">
        <v>26</v>
      </c>
      <c r="C439" s="38">
        <v>0</v>
      </c>
      <c r="D439" s="38">
        <v>0</v>
      </c>
      <c r="E439" s="38">
        <v>0</v>
      </c>
      <c r="F439" s="41">
        <f t="shared" si="63"/>
        <v>0</v>
      </c>
      <c r="G439" s="38">
        <v>0</v>
      </c>
      <c r="H439" s="200">
        <f t="shared" si="64"/>
        <v>0</v>
      </c>
      <c r="I439" s="39">
        <f t="shared" si="65"/>
        <v>0</v>
      </c>
      <c r="J439" s="42">
        <v>0</v>
      </c>
      <c r="K439" s="23"/>
      <c r="L439" s="43">
        <f t="shared" si="66"/>
        <v>0</v>
      </c>
      <c r="M439" s="23"/>
      <c r="N439" s="43">
        <f t="shared" si="67"/>
        <v>0</v>
      </c>
      <c r="O439" s="219"/>
    </row>
    <row r="440" spans="1:15">
      <c r="A440" s="2">
        <v>16</v>
      </c>
      <c r="B440" s="2" t="s">
        <v>27</v>
      </c>
      <c r="C440" s="38">
        <v>100</v>
      </c>
      <c r="D440" s="38">
        <v>0</v>
      </c>
      <c r="E440" s="38">
        <v>0</v>
      </c>
      <c r="F440" s="41">
        <f t="shared" si="63"/>
        <v>100</v>
      </c>
      <c r="G440" s="38">
        <v>0</v>
      </c>
      <c r="H440" s="200">
        <f t="shared" si="64"/>
        <v>0</v>
      </c>
      <c r="I440" s="39">
        <f t="shared" si="65"/>
        <v>100</v>
      </c>
      <c r="J440" s="42">
        <v>1</v>
      </c>
      <c r="K440" s="23"/>
      <c r="L440" s="43">
        <f t="shared" si="66"/>
        <v>1</v>
      </c>
      <c r="M440" s="23"/>
      <c r="N440" s="43">
        <f t="shared" si="67"/>
        <v>1</v>
      </c>
      <c r="O440" s="219"/>
    </row>
    <row r="441" spans="1:15">
      <c r="A441" s="2">
        <v>17</v>
      </c>
      <c r="B441" s="2" t="s">
        <v>28</v>
      </c>
      <c r="C441" s="38">
        <v>0</v>
      </c>
      <c r="D441" s="39">
        <v>0</v>
      </c>
      <c r="E441" s="40">
        <v>0</v>
      </c>
      <c r="F441" s="41">
        <f t="shared" si="63"/>
        <v>0</v>
      </c>
      <c r="G441" s="39">
        <v>0</v>
      </c>
      <c r="H441" s="200">
        <f t="shared" si="64"/>
        <v>0</v>
      </c>
      <c r="I441" s="39">
        <f t="shared" si="65"/>
        <v>0</v>
      </c>
      <c r="J441" s="42">
        <v>0</v>
      </c>
      <c r="K441" s="23">
        <v>0</v>
      </c>
      <c r="L441" s="43">
        <f t="shared" si="66"/>
        <v>0</v>
      </c>
      <c r="M441" s="23">
        <v>0</v>
      </c>
      <c r="N441" s="43">
        <f t="shared" si="67"/>
        <v>0</v>
      </c>
      <c r="O441" s="219"/>
    </row>
    <row r="442" spans="1:15">
      <c r="A442" s="2">
        <v>18</v>
      </c>
      <c r="B442" s="2" t="s">
        <v>29</v>
      </c>
      <c r="C442" s="38">
        <v>0</v>
      </c>
      <c r="D442" s="39">
        <v>0</v>
      </c>
      <c r="E442" s="40">
        <v>0</v>
      </c>
      <c r="F442" s="41">
        <f t="shared" si="63"/>
        <v>0</v>
      </c>
      <c r="G442" s="39">
        <v>0</v>
      </c>
      <c r="H442" s="200">
        <f t="shared" si="64"/>
        <v>0</v>
      </c>
      <c r="I442" s="39">
        <f t="shared" si="65"/>
        <v>0</v>
      </c>
      <c r="J442" s="42">
        <v>0</v>
      </c>
      <c r="K442" s="23">
        <v>0</v>
      </c>
      <c r="L442" s="43">
        <f t="shared" si="66"/>
        <v>0</v>
      </c>
      <c r="M442" s="23">
        <v>0</v>
      </c>
      <c r="N442" s="43">
        <f t="shared" si="67"/>
        <v>0</v>
      </c>
      <c r="O442" s="219"/>
    </row>
    <row r="443" spans="1:15">
      <c r="A443" s="2">
        <v>19</v>
      </c>
      <c r="B443" s="2" t="s">
        <v>30</v>
      </c>
      <c r="C443" s="38">
        <v>0</v>
      </c>
      <c r="D443" s="39">
        <v>0</v>
      </c>
      <c r="E443" s="40">
        <v>0</v>
      </c>
      <c r="F443" s="41">
        <f t="shared" si="63"/>
        <v>0</v>
      </c>
      <c r="G443" s="39">
        <v>0</v>
      </c>
      <c r="H443" s="200">
        <f t="shared" si="64"/>
        <v>0</v>
      </c>
      <c r="I443" s="39">
        <f t="shared" si="65"/>
        <v>0</v>
      </c>
      <c r="J443" s="42">
        <v>0</v>
      </c>
      <c r="K443" s="23">
        <v>0</v>
      </c>
      <c r="L443" s="43">
        <f t="shared" si="66"/>
        <v>0</v>
      </c>
      <c r="M443" s="23">
        <v>0</v>
      </c>
      <c r="N443" s="43">
        <f t="shared" si="67"/>
        <v>0</v>
      </c>
      <c r="O443" s="219"/>
    </row>
    <row r="444" spans="1:15">
      <c r="A444" s="2">
        <v>20</v>
      </c>
      <c r="B444" s="2" t="s">
        <v>31</v>
      </c>
      <c r="C444" s="38">
        <v>100</v>
      </c>
      <c r="D444" s="39">
        <v>0</v>
      </c>
      <c r="E444" s="40">
        <v>0</v>
      </c>
      <c r="F444" s="41">
        <f t="shared" si="63"/>
        <v>100</v>
      </c>
      <c r="G444" s="39">
        <v>0</v>
      </c>
      <c r="H444" s="200">
        <f t="shared" si="64"/>
        <v>0</v>
      </c>
      <c r="I444" s="39">
        <f t="shared" si="65"/>
        <v>100</v>
      </c>
      <c r="J444" s="42">
        <v>1</v>
      </c>
      <c r="K444" s="23">
        <v>0</v>
      </c>
      <c r="L444" s="43">
        <f t="shared" si="66"/>
        <v>1</v>
      </c>
      <c r="M444" s="23">
        <v>0</v>
      </c>
      <c r="N444" s="43">
        <f t="shared" si="67"/>
        <v>1</v>
      </c>
      <c r="O444" s="219"/>
    </row>
    <row r="445" spans="1:15">
      <c r="A445" s="2">
        <v>21</v>
      </c>
      <c r="B445" s="2" t="s">
        <v>32</v>
      </c>
      <c r="C445" s="38">
        <v>100</v>
      </c>
      <c r="D445" s="39"/>
      <c r="E445" s="40"/>
      <c r="F445" s="41">
        <f t="shared" si="63"/>
        <v>100</v>
      </c>
      <c r="G445" s="39"/>
      <c r="H445" s="200">
        <f t="shared" si="64"/>
        <v>0</v>
      </c>
      <c r="I445" s="39">
        <f t="shared" si="65"/>
        <v>100</v>
      </c>
      <c r="J445" s="42">
        <v>1</v>
      </c>
      <c r="K445" s="23"/>
      <c r="L445" s="43">
        <f t="shared" si="66"/>
        <v>1</v>
      </c>
      <c r="M445" s="23"/>
      <c r="N445" s="43">
        <f t="shared" si="67"/>
        <v>1</v>
      </c>
      <c r="O445" s="219"/>
    </row>
    <row r="446" spans="1:15">
      <c r="A446" s="2">
        <v>22</v>
      </c>
      <c r="B446" s="88" t="s">
        <v>33</v>
      </c>
      <c r="C446" s="38">
        <v>57</v>
      </c>
      <c r="D446" s="39">
        <v>0</v>
      </c>
      <c r="E446" s="40">
        <v>0</v>
      </c>
      <c r="F446" s="41">
        <f t="shared" si="63"/>
        <v>57</v>
      </c>
      <c r="G446" s="39">
        <v>13</v>
      </c>
      <c r="H446" s="200">
        <f t="shared" si="64"/>
        <v>22.807017543859647</v>
      </c>
      <c r="I446" s="39">
        <f t="shared" si="65"/>
        <v>44</v>
      </c>
      <c r="J446" s="42">
        <v>1</v>
      </c>
      <c r="K446" s="23">
        <v>0</v>
      </c>
      <c r="L446" s="43">
        <f t="shared" si="66"/>
        <v>1</v>
      </c>
      <c r="M446" s="23">
        <v>0</v>
      </c>
      <c r="N446" s="43">
        <f t="shared" si="67"/>
        <v>1</v>
      </c>
      <c r="O446" s="219"/>
    </row>
    <row r="447" spans="1:15">
      <c r="A447" s="2">
        <v>23</v>
      </c>
      <c r="B447" s="88" t="s">
        <v>34</v>
      </c>
      <c r="C447" s="38">
        <v>100</v>
      </c>
      <c r="D447" s="39">
        <v>0</v>
      </c>
      <c r="E447" s="40">
        <v>0</v>
      </c>
      <c r="F447" s="41">
        <f t="shared" si="63"/>
        <v>100</v>
      </c>
      <c r="G447" s="39">
        <v>0</v>
      </c>
      <c r="H447" s="200">
        <f t="shared" si="64"/>
        <v>0</v>
      </c>
      <c r="I447" s="39">
        <f t="shared" si="65"/>
        <v>100</v>
      </c>
      <c r="J447" s="42">
        <v>1</v>
      </c>
      <c r="K447" s="23">
        <v>0</v>
      </c>
      <c r="L447" s="43">
        <f t="shared" si="66"/>
        <v>1</v>
      </c>
      <c r="M447" s="23">
        <v>0</v>
      </c>
      <c r="N447" s="43">
        <f t="shared" si="67"/>
        <v>1</v>
      </c>
      <c r="O447" s="219"/>
    </row>
    <row r="448" spans="1:15">
      <c r="A448" s="2">
        <v>24</v>
      </c>
      <c r="B448" s="88" t="s">
        <v>36</v>
      </c>
      <c r="C448" s="38">
        <v>22</v>
      </c>
      <c r="D448" s="39">
        <v>0</v>
      </c>
      <c r="E448" s="40">
        <v>0</v>
      </c>
      <c r="F448" s="41">
        <f t="shared" si="63"/>
        <v>22</v>
      </c>
      <c r="G448" s="39">
        <v>0</v>
      </c>
      <c r="H448" s="200">
        <f t="shared" si="64"/>
        <v>0</v>
      </c>
      <c r="I448" s="39">
        <f t="shared" si="65"/>
        <v>22</v>
      </c>
      <c r="J448" s="42">
        <v>1</v>
      </c>
      <c r="K448" s="23">
        <v>0</v>
      </c>
      <c r="L448" s="43">
        <f t="shared" si="66"/>
        <v>1</v>
      </c>
      <c r="M448" s="23">
        <v>0</v>
      </c>
      <c r="N448" s="43">
        <f t="shared" si="67"/>
        <v>1</v>
      </c>
      <c r="O448" s="219"/>
    </row>
    <row r="449" spans="1:15">
      <c r="A449" s="2">
        <v>25</v>
      </c>
      <c r="B449" s="88" t="s">
        <v>35</v>
      </c>
      <c r="C449" s="38">
        <v>100</v>
      </c>
      <c r="D449" s="39">
        <v>0</v>
      </c>
      <c r="E449" s="40">
        <v>0</v>
      </c>
      <c r="F449" s="41">
        <f t="shared" si="63"/>
        <v>100</v>
      </c>
      <c r="G449" s="39">
        <v>0</v>
      </c>
      <c r="H449" s="200">
        <f t="shared" si="64"/>
        <v>0</v>
      </c>
      <c r="I449" s="39">
        <f t="shared" si="65"/>
        <v>100</v>
      </c>
      <c r="J449" s="42">
        <v>1</v>
      </c>
      <c r="K449" s="23">
        <v>0</v>
      </c>
      <c r="L449" s="43">
        <f t="shared" si="66"/>
        <v>1</v>
      </c>
      <c r="M449" s="23">
        <v>0</v>
      </c>
      <c r="N449" s="43">
        <f t="shared" si="67"/>
        <v>1</v>
      </c>
      <c r="O449" s="219"/>
    </row>
    <row r="450" spans="1:15">
      <c r="A450" s="2">
        <v>26</v>
      </c>
      <c r="B450" s="2" t="s">
        <v>37</v>
      </c>
      <c r="C450" s="38">
        <v>0</v>
      </c>
      <c r="D450" s="39">
        <v>0</v>
      </c>
      <c r="E450" s="40">
        <v>0</v>
      </c>
      <c r="F450" s="41">
        <f t="shared" si="63"/>
        <v>0</v>
      </c>
      <c r="G450" s="39">
        <v>0</v>
      </c>
      <c r="H450" s="200">
        <f t="shared" si="64"/>
        <v>0</v>
      </c>
      <c r="I450" s="39">
        <f t="shared" si="65"/>
        <v>0</v>
      </c>
      <c r="J450" s="42">
        <v>0</v>
      </c>
      <c r="K450" s="23">
        <v>0</v>
      </c>
      <c r="L450" s="43">
        <f t="shared" si="66"/>
        <v>0</v>
      </c>
      <c r="M450" s="23">
        <v>0</v>
      </c>
      <c r="N450" s="43">
        <f t="shared" si="67"/>
        <v>0</v>
      </c>
      <c r="O450" s="219"/>
    </row>
    <row r="451" spans="1:15">
      <c r="A451" s="2">
        <v>27</v>
      </c>
      <c r="B451" s="2" t="s">
        <v>38</v>
      </c>
      <c r="C451" s="38">
        <v>100</v>
      </c>
      <c r="D451" s="39">
        <v>0</v>
      </c>
      <c r="E451" s="40">
        <v>0</v>
      </c>
      <c r="F451" s="41">
        <f t="shared" si="63"/>
        <v>100</v>
      </c>
      <c r="G451" s="39">
        <v>0</v>
      </c>
      <c r="H451" s="200">
        <f t="shared" si="64"/>
        <v>0</v>
      </c>
      <c r="I451" s="39">
        <f t="shared" si="65"/>
        <v>100</v>
      </c>
      <c r="J451" s="42">
        <v>1</v>
      </c>
      <c r="K451" s="23">
        <v>0</v>
      </c>
      <c r="L451" s="43">
        <f t="shared" si="66"/>
        <v>1</v>
      </c>
      <c r="M451" s="23">
        <v>0</v>
      </c>
      <c r="N451" s="43">
        <f t="shared" si="67"/>
        <v>1</v>
      </c>
      <c r="O451" s="219"/>
    </row>
    <row r="452" spans="1:15">
      <c r="A452" s="2">
        <v>28</v>
      </c>
      <c r="B452" s="2" t="s">
        <v>39</v>
      </c>
      <c r="C452" s="38">
        <v>0</v>
      </c>
      <c r="D452" s="39"/>
      <c r="E452" s="40"/>
      <c r="F452" s="41">
        <f t="shared" si="63"/>
        <v>0</v>
      </c>
      <c r="G452" s="39"/>
      <c r="H452" s="200">
        <f t="shared" si="64"/>
        <v>0</v>
      </c>
      <c r="I452" s="39">
        <f t="shared" si="65"/>
        <v>0</v>
      </c>
      <c r="J452" s="42">
        <v>1</v>
      </c>
      <c r="K452" s="23"/>
      <c r="L452" s="43">
        <f t="shared" si="66"/>
        <v>1</v>
      </c>
      <c r="M452" s="23"/>
      <c r="N452" s="43">
        <f t="shared" si="67"/>
        <v>1</v>
      </c>
      <c r="O452" s="219"/>
    </row>
    <row r="453" spans="1:15">
      <c r="A453" s="2">
        <v>29</v>
      </c>
      <c r="B453" s="2" t="s">
        <v>40</v>
      </c>
      <c r="C453" s="38">
        <v>0</v>
      </c>
      <c r="D453" s="39">
        <v>0</v>
      </c>
      <c r="E453" s="40">
        <v>0</v>
      </c>
      <c r="F453" s="41">
        <f t="shared" si="63"/>
        <v>0</v>
      </c>
      <c r="G453" s="39">
        <v>0</v>
      </c>
      <c r="H453" s="200">
        <f t="shared" si="64"/>
        <v>0</v>
      </c>
      <c r="I453" s="39">
        <f t="shared" si="65"/>
        <v>0</v>
      </c>
      <c r="J453" s="42">
        <v>0</v>
      </c>
      <c r="K453" s="23">
        <v>0</v>
      </c>
      <c r="L453" s="43">
        <f t="shared" si="66"/>
        <v>0</v>
      </c>
      <c r="M453" s="23">
        <v>0</v>
      </c>
      <c r="N453" s="43">
        <f t="shared" si="67"/>
        <v>0</v>
      </c>
      <c r="O453" s="219"/>
    </row>
    <row r="454" spans="1:15">
      <c r="A454" s="2">
        <v>30</v>
      </c>
      <c r="B454" s="2" t="s">
        <v>41</v>
      </c>
      <c r="C454" s="38">
        <v>50</v>
      </c>
      <c r="D454" s="39">
        <v>0</v>
      </c>
      <c r="E454" s="40">
        <v>0</v>
      </c>
      <c r="F454" s="41">
        <f t="shared" si="63"/>
        <v>50</v>
      </c>
      <c r="G454" s="39">
        <v>0</v>
      </c>
      <c r="H454" s="200">
        <f t="shared" si="64"/>
        <v>0</v>
      </c>
      <c r="I454" s="39">
        <f t="shared" si="65"/>
        <v>50</v>
      </c>
      <c r="J454" s="42">
        <v>1</v>
      </c>
      <c r="K454" s="23">
        <v>0</v>
      </c>
      <c r="L454" s="43">
        <f t="shared" si="66"/>
        <v>1</v>
      </c>
      <c r="M454" s="23">
        <v>0</v>
      </c>
      <c r="N454" s="43">
        <f t="shared" si="67"/>
        <v>1</v>
      </c>
      <c r="O454" s="219"/>
    </row>
    <row r="455" spans="1:15">
      <c r="A455" s="8"/>
      <c r="B455" s="9" t="s">
        <v>42</v>
      </c>
      <c r="C455" s="44">
        <f>SUM(C425:C454)</f>
        <v>1359</v>
      </c>
      <c r="D455" s="44">
        <f t="shared" ref="D455:G455" si="68">SUM(D425:D454)</f>
        <v>0</v>
      </c>
      <c r="E455" s="44">
        <f t="shared" si="68"/>
        <v>0</v>
      </c>
      <c r="F455" s="44">
        <f t="shared" si="68"/>
        <v>1359</v>
      </c>
      <c r="G455" s="44">
        <f t="shared" si="68"/>
        <v>28</v>
      </c>
      <c r="H455" s="200">
        <f>IF(F455&lt;&gt;0,G455/F455*100,0)</f>
        <v>2.0603384841795438</v>
      </c>
      <c r="I455" s="44">
        <f t="shared" ref="I455" si="69">SUM(I425:I454)</f>
        <v>1331</v>
      </c>
      <c r="J455" s="45">
        <f>SUM(J425:J454)</f>
        <v>18</v>
      </c>
      <c r="K455" s="45">
        <f t="shared" ref="K455:N455" si="70">SUM(K425:K454)</f>
        <v>0</v>
      </c>
      <c r="L455" s="45">
        <f t="shared" si="70"/>
        <v>18</v>
      </c>
      <c r="M455" s="45">
        <f t="shared" si="70"/>
        <v>0</v>
      </c>
      <c r="N455" s="45">
        <f t="shared" si="70"/>
        <v>18</v>
      </c>
      <c r="O455" s="29"/>
    </row>
    <row r="456" spans="1:15" ht="36.75" customHeight="1">
      <c r="A456" s="258" t="s">
        <v>176</v>
      </c>
      <c r="B456" s="258"/>
      <c r="C456" s="258"/>
      <c r="D456" s="258"/>
      <c r="E456" s="258"/>
      <c r="F456" s="258"/>
      <c r="G456" s="258"/>
      <c r="H456" s="258"/>
      <c r="I456" s="258"/>
      <c r="J456" s="258"/>
      <c r="K456" s="258"/>
      <c r="L456" s="258"/>
      <c r="M456" s="258"/>
      <c r="N456" s="258"/>
      <c r="O456" s="259"/>
    </row>
    <row r="457" spans="1:15">
      <c r="A457" s="245" t="s">
        <v>0</v>
      </c>
      <c r="B457" s="245" t="s">
        <v>1</v>
      </c>
      <c r="C457" s="260" t="s">
        <v>4</v>
      </c>
      <c r="D457" s="261"/>
      <c r="E457" s="261"/>
      <c r="F457" s="261"/>
      <c r="G457" s="261"/>
      <c r="H457" s="261"/>
      <c r="I457" s="262"/>
      <c r="J457" s="260" t="s">
        <v>5</v>
      </c>
      <c r="K457" s="261"/>
      <c r="L457" s="261"/>
      <c r="M457" s="261"/>
      <c r="N457" s="261"/>
      <c r="O457" s="262"/>
    </row>
    <row r="458" spans="1:15" ht="51">
      <c r="A458" s="245"/>
      <c r="B458" s="245"/>
      <c r="C458" s="225" t="s">
        <v>158</v>
      </c>
      <c r="D458" s="225" t="s">
        <v>50</v>
      </c>
      <c r="E458" s="225" t="s">
        <v>6</v>
      </c>
      <c r="F458" s="225" t="s">
        <v>7</v>
      </c>
      <c r="G458" s="225" t="s">
        <v>8</v>
      </c>
      <c r="H458" s="225" t="s">
        <v>9</v>
      </c>
      <c r="I458" s="225" t="s">
        <v>10</v>
      </c>
      <c r="J458" s="225" t="s">
        <v>58</v>
      </c>
      <c r="K458" s="225" t="s">
        <v>164</v>
      </c>
      <c r="L458" s="225" t="s">
        <v>59</v>
      </c>
      <c r="M458" s="225" t="s">
        <v>11</v>
      </c>
      <c r="N458" s="225" t="s">
        <v>12</v>
      </c>
      <c r="O458" s="71" t="s">
        <v>47</v>
      </c>
    </row>
    <row r="459" spans="1:15">
      <c r="A459" s="23">
        <v>1</v>
      </c>
      <c r="B459" s="23">
        <v>2</v>
      </c>
      <c r="C459" s="23">
        <v>3</v>
      </c>
      <c r="D459" s="23">
        <v>4</v>
      </c>
      <c r="E459" s="23">
        <v>5</v>
      </c>
      <c r="F459" s="23">
        <v>6</v>
      </c>
      <c r="G459" s="23">
        <v>7</v>
      </c>
      <c r="H459" s="23">
        <v>8</v>
      </c>
      <c r="I459" s="23">
        <v>9</v>
      </c>
      <c r="J459" s="23">
        <v>10</v>
      </c>
      <c r="K459" s="23">
        <v>11</v>
      </c>
      <c r="L459" s="23">
        <v>12</v>
      </c>
      <c r="M459" s="23">
        <v>13</v>
      </c>
      <c r="N459" s="23">
        <v>14</v>
      </c>
      <c r="O459" s="23">
        <v>15</v>
      </c>
    </row>
    <row r="460" spans="1:15">
      <c r="A460" s="2">
        <v>1</v>
      </c>
      <c r="B460" s="88" t="s">
        <v>13</v>
      </c>
      <c r="C460" s="38">
        <v>20</v>
      </c>
      <c r="D460" s="39">
        <v>0</v>
      </c>
      <c r="E460" s="40">
        <v>0</v>
      </c>
      <c r="F460" s="41">
        <f>SUM(C460:E460)</f>
        <v>20</v>
      </c>
      <c r="G460" s="39">
        <v>0</v>
      </c>
      <c r="H460" s="200">
        <f>IF(F460&lt;&gt;0,G460/F460*100,0)</f>
        <v>0</v>
      </c>
      <c r="I460" s="39">
        <f>F460-G460</f>
        <v>20</v>
      </c>
      <c r="J460" s="42">
        <v>1</v>
      </c>
      <c r="K460" s="23">
        <v>0</v>
      </c>
      <c r="L460" s="43">
        <f>SUM(J460:K460)</f>
        <v>1</v>
      </c>
      <c r="M460" s="23">
        <v>0</v>
      </c>
      <c r="N460" s="43">
        <f>L460-M460</f>
        <v>1</v>
      </c>
      <c r="O460" s="226"/>
    </row>
    <row r="461" spans="1:15">
      <c r="A461" s="2">
        <v>2</v>
      </c>
      <c r="B461" s="88" t="s">
        <v>14</v>
      </c>
      <c r="C461" s="38">
        <v>100</v>
      </c>
      <c r="D461" s="39">
        <v>0</v>
      </c>
      <c r="E461" s="112">
        <v>0</v>
      </c>
      <c r="F461" s="41">
        <f t="shared" ref="F461:F489" si="71">SUM(C461:E461)</f>
        <v>100</v>
      </c>
      <c r="G461" s="39">
        <v>0</v>
      </c>
      <c r="H461" s="200">
        <f t="shared" ref="H461:H489" si="72">IF(F461&lt;&gt;0,G461/F461*100,0)</f>
        <v>0</v>
      </c>
      <c r="I461" s="39">
        <f t="shared" ref="I461:I489" si="73">F461-G461</f>
        <v>100</v>
      </c>
      <c r="J461" s="42">
        <v>1</v>
      </c>
      <c r="K461" s="23">
        <v>0</v>
      </c>
      <c r="L461" s="43">
        <f t="shared" ref="L461:L489" si="74">SUM(J461:K461)</f>
        <v>1</v>
      </c>
      <c r="M461" s="23">
        <v>0</v>
      </c>
      <c r="N461" s="43">
        <f t="shared" ref="N461:N489" si="75">L461-M461</f>
        <v>1</v>
      </c>
      <c r="O461" s="226"/>
    </row>
    <row r="462" spans="1:15">
      <c r="A462" s="2">
        <v>3</v>
      </c>
      <c r="B462" s="2" t="s">
        <v>15</v>
      </c>
      <c r="C462" s="38">
        <v>0</v>
      </c>
      <c r="D462" s="39">
        <v>0</v>
      </c>
      <c r="E462" s="40">
        <v>0</v>
      </c>
      <c r="F462" s="41">
        <f t="shared" si="71"/>
        <v>0</v>
      </c>
      <c r="G462" s="39">
        <v>0</v>
      </c>
      <c r="H462" s="200">
        <f t="shared" si="72"/>
        <v>0</v>
      </c>
      <c r="I462" s="39">
        <f t="shared" si="73"/>
        <v>0</v>
      </c>
      <c r="J462" s="42">
        <v>0</v>
      </c>
      <c r="K462" s="23">
        <v>0</v>
      </c>
      <c r="L462" s="43">
        <f t="shared" si="74"/>
        <v>0</v>
      </c>
      <c r="M462" s="23">
        <v>0</v>
      </c>
      <c r="N462" s="43">
        <f t="shared" si="75"/>
        <v>0</v>
      </c>
      <c r="O462" s="226"/>
    </row>
    <row r="463" spans="1:15">
      <c r="A463" s="2">
        <v>4</v>
      </c>
      <c r="B463" s="2" t="s">
        <v>16</v>
      </c>
      <c r="C463" s="38">
        <v>0</v>
      </c>
      <c r="D463" s="39">
        <v>0</v>
      </c>
      <c r="E463" s="40">
        <v>0</v>
      </c>
      <c r="F463" s="41">
        <f t="shared" si="71"/>
        <v>0</v>
      </c>
      <c r="G463" s="39">
        <v>0</v>
      </c>
      <c r="H463" s="200">
        <f t="shared" si="72"/>
        <v>0</v>
      </c>
      <c r="I463" s="39">
        <f t="shared" si="73"/>
        <v>0</v>
      </c>
      <c r="J463" s="42">
        <v>0</v>
      </c>
      <c r="K463" s="23">
        <v>0</v>
      </c>
      <c r="L463" s="43">
        <f t="shared" si="74"/>
        <v>0</v>
      </c>
      <c r="M463" s="23">
        <v>0</v>
      </c>
      <c r="N463" s="43">
        <f t="shared" si="75"/>
        <v>0</v>
      </c>
      <c r="O463" s="226"/>
    </row>
    <row r="464" spans="1:15">
      <c r="A464" s="2">
        <v>5</v>
      </c>
      <c r="B464" s="88" t="s">
        <v>80</v>
      </c>
      <c r="C464" s="38">
        <v>100</v>
      </c>
      <c r="D464" s="39">
        <v>0</v>
      </c>
      <c r="E464" s="111">
        <v>0</v>
      </c>
      <c r="F464" s="41">
        <f t="shared" si="71"/>
        <v>100</v>
      </c>
      <c r="G464" s="39">
        <v>0</v>
      </c>
      <c r="H464" s="200">
        <f t="shared" si="72"/>
        <v>0</v>
      </c>
      <c r="I464" s="39">
        <f t="shared" si="73"/>
        <v>100</v>
      </c>
      <c r="J464" s="42">
        <v>1</v>
      </c>
      <c r="K464" s="23">
        <v>0</v>
      </c>
      <c r="L464" s="43">
        <f t="shared" si="74"/>
        <v>1</v>
      </c>
      <c r="M464" s="23">
        <v>0</v>
      </c>
      <c r="N464" s="43">
        <f t="shared" si="75"/>
        <v>1</v>
      </c>
      <c r="O464" s="226"/>
    </row>
    <row r="465" spans="1:15">
      <c r="A465" s="2">
        <v>6</v>
      </c>
      <c r="B465" s="2" t="s">
        <v>17</v>
      </c>
      <c r="C465" s="38">
        <v>0</v>
      </c>
      <c r="D465" s="39"/>
      <c r="E465" s="40"/>
      <c r="F465" s="41">
        <f t="shared" si="71"/>
        <v>0</v>
      </c>
      <c r="G465" s="39"/>
      <c r="H465" s="200">
        <f t="shared" si="72"/>
        <v>0</v>
      </c>
      <c r="I465" s="39">
        <f t="shared" si="73"/>
        <v>0</v>
      </c>
      <c r="J465" s="42">
        <v>0</v>
      </c>
      <c r="K465" s="23"/>
      <c r="L465" s="43">
        <f t="shared" si="74"/>
        <v>0</v>
      </c>
      <c r="M465" s="23"/>
      <c r="N465" s="43">
        <f t="shared" si="75"/>
        <v>0</v>
      </c>
      <c r="O465" s="226"/>
    </row>
    <row r="466" spans="1:15">
      <c r="A466" s="2">
        <v>7</v>
      </c>
      <c r="B466" s="88" t="s">
        <v>18</v>
      </c>
      <c r="C466" s="38">
        <v>100</v>
      </c>
      <c r="D466" s="39">
        <v>0</v>
      </c>
      <c r="E466" s="40">
        <v>0</v>
      </c>
      <c r="F466" s="41">
        <f t="shared" si="71"/>
        <v>100</v>
      </c>
      <c r="G466" s="39">
        <v>0</v>
      </c>
      <c r="H466" s="200">
        <f t="shared" si="72"/>
        <v>0</v>
      </c>
      <c r="I466" s="39">
        <f t="shared" si="73"/>
        <v>100</v>
      </c>
      <c r="J466" s="42">
        <v>1</v>
      </c>
      <c r="K466" s="23">
        <v>0</v>
      </c>
      <c r="L466" s="43">
        <f t="shared" si="74"/>
        <v>1</v>
      </c>
      <c r="M466" s="23">
        <v>0</v>
      </c>
      <c r="N466" s="43">
        <f t="shared" si="75"/>
        <v>1</v>
      </c>
      <c r="O466" s="226"/>
    </row>
    <row r="467" spans="1:15">
      <c r="A467" s="2">
        <v>8</v>
      </c>
      <c r="B467" s="2" t="s">
        <v>19</v>
      </c>
      <c r="C467" s="38">
        <v>0</v>
      </c>
      <c r="D467" s="39">
        <v>0</v>
      </c>
      <c r="E467" s="40">
        <v>0</v>
      </c>
      <c r="F467" s="41">
        <f t="shared" si="71"/>
        <v>0</v>
      </c>
      <c r="G467" s="39">
        <v>0</v>
      </c>
      <c r="H467" s="200">
        <f t="shared" si="72"/>
        <v>0</v>
      </c>
      <c r="I467" s="39">
        <f t="shared" si="73"/>
        <v>0</v>
      </c>
      <c r="J467" s="42">
        <v>0</v>
      </c>
      <c r="K467" s="23">
        <v>0</v>
      </c>
      <c r="L467" s="43">
        <f t="shared" si="74"/>
        <v>0</v>
      </c>
      <c r="M467" s="23">
        <v>0</v>
      </c>
      <c r="N467" s="43">
        <f t="shared" si="75"/>
        <v>0</v>
      </c>
      <c r="O467" s="226"/>
    </row>
    <row r="468" spans="1:15">
      <c r="A468" s="2">
        <v>9</v>
      </c>
      <c r="B468" s="88" t="s">
        <v>20</v>
      </c>
      <c r="C468" s="38">
        <v>30</v>
      </c>
      <c r="D468" s="39">
        <v>0</v>
      </c>
      <c r="E468" s="40">
        <v>0</v>
      </c>
      <c r="F468" s="41">
        <f t="shared" si="71"/>
        <v>30</v>
      </c>
      <c r="G468" s="39">
        <v>0</v>
      </c>
      <c r="H468" s="200">
        <f t="shared" si="72"/>
        <v>0</v>
      </c>
      <c r="I468" s="39">
        <f t="shared" si="73"/>
        <v>30</v>
      </c>
      <c r="J468" s="42">
        <v>1</v>
      </c>
      <c r="K468" s="23">
        <v>0</v>
      </c>
      <c r="L468" s="43">
        <f t="shared" si="74"/>
        <v>1</v>
      </c>
      <c r="M468" s="23">
        <v>0</v>
      </c>
      <c r="N468" s="43">
        <f t="shared" si="75"/>
        <v>1</v>
      </c>
      <c r="O468" s="226"/>
    </row>
    <row r="469" spans="1:15">
      <c r="A469" s="2">
        <v>10</v>
      </c>
      <c r="B469" s="88" t="s">
        <v>21</v>
      </c>
      <c r="C469" s="38">
        <v>100</v>
      </c>
      <c r="D469" s="39">
        <v>0</v>
      </c>
      <c r="E469" s="40">
        <v>0</v>
      </c>
      <c r="F469" s="41">
        <f t="shared" si="71"/>
        <v>100</v>
      </c>
      <c r="G469" s="39">
        <v>0</v>
      </c>
      <c r="H469" s="200">
        <f t="shared" si="72"/>
        <v>0</v>
      </c>
      <c r="I469" s="39">
        <f t="shared" si="73"/>
        <v>100</v>
      </c>
      <c r="J469" s="42">
        <v>1</v>
      </c>
      <c r="K469" s="23">
        <v>0</v>
      </c>
      <c r="L469" s="43">
        <f t="shared" si="74"/>
        <v>1</v>
      </c>
      <c r="M469" s="23">
        <v>0</v>
      </c>
      <c r="N469" s="43">
        <f t="shared" si="75"/>
        <v>1</v>
      </c>
      <c r="O469" s="226"/>
    </row>
    <row r="470" spans="1:15">
      <c r="A470" s="2">
        <v>11</v>
      </c>
      <c r="B470" s="88" t="s">
        <v>22</v>
      </c>
      <c r="C470" s="38">
        <v>100</v>
      </c>
      <c r="D470" s="39">
        <v>0</v>
      </c>
      <c r="E470" s="40">
        <v>0</v>
      </c>
      <c r="F470" s="41">
        <f t="shared" si="71"/>
        <v>100</v>
      </c>
      <c r="G470" s="39">
        <v>0</v>
      </c>
      <c r="H470" s="200">
        <f t="shared" si="72"/>
        <v>0</v>
      </c>
      <c r="I470" s="39">
        <f t="shared" si="73"/>
        <v>100</v>
      </c>
      <c r="J470" s="42">
        <v>1</v>
      </c>
      <c r="K470" s="23">
        <v>0</v>
      </c>
      <c r="L470" s="43">
        <f t="shared" si="74"/>
        <v>1</v>
      </c>
      <c r="M470" s="23">
        <v>0</v>
      </c>
      <c r="N470" s="43">
        <f t="shared" si="75"/>
        <v>1</v>
      </c>
      <c r="O470" s="226"/>
    </row>
    <row r="471" spans="1:15">
      <c r="A471" s="2">
        <v>12</v>
      </c>
      <c r="B471" s="88" t="s">
        <v>23</v>
      </c>
      <c r="C471" s="38">
        <v>0</v>
      </c>
      <c r="D471" s="39">
        <v>0</v>
      </c>
      <c r="E471" s="40">
        <v>0</v>
      </c>
      <c r="F471" s="41">
        <f t="shared" si="71"/>
        <v>0</v>
      </c>
      <c r="G471" s="39">
        <v>0</v>
      </c>
      <c r="H471" s="200">
        <f t="shared" si="72"/>
        <v>0</v>
      </c>
      <c r="I471" s="39">
        <f t="shared" si="73"/>
        <v>0</v>
      </c>
      <c r="J471" s="42">
        <v>0</v>
      </c>
      <c r="K471" s="23">
        <v>0</v>
      </c>
      <c r="L471" s="43">
        <f t="shared" si="74"/>
        <v>0</v>
      </c>
      <c r="M471" s="23">
        <v>0</v>
      </c>
      <c r="N471" s="43">
        <f t="shared" si="75"/>
        <v>0</v>
      </c>
      <c r="O471" s="226"/>
    </row>
    <row r="472" spans="1:15">
      <c r="A472" s="2">
        <v>13</v>
      </c>
      <c r="B472" s="88" t="s">
        <v>24</v>
      </c>
      <c r="C472" s="38">
        <v>80</v>
      </c>
      <c r="D472" s="39">
        <v>0</v>
      </c>
      <c r="E472" s="40">
        <v>0</v>
      </c>
      <c r="F472" s="41">
        <f t="shared" si="71"/>
        <v>80</v>
      </c>
      <c r="G472" s="39">
        <v>25</v>
      </c>
      <c r="H472" s="200">
        <f t="shared" si="72"/>
        <v>31.25</v>
      </c>
      <c r="I472" s="39">
        <f t="shared" si="73"/>
        <v>55</v>
      </c>
      <c r="J472" s="42">
        <v>1</v>
      </c>
      <c r="K472" s="23">
        <v>0</v>
      </c>
      <c r="L472" s="43">
        <f t="shared" si="74"/>
        <v>1</v>
      </c>
      <c r="M472" s="23">
        <v>0</v>
      </c>
      <c r="N472" s="43">
        <f t="shared" si="75"/>
        <v>1</v>
      </c>
      <c r="O472" s="226"/>
    </row>
    <row r="473" spans="1:15">
      <c r="A473" s="2">
        <v>14</v>
      </c>
      <c r="B473" s="88" t="s">
        <v>25</v>
      </c>
      <c r="C473" s="38">
        <v>0</v>
      </c>
      <c r="D473" s="38">
        <v>0</v>
      </c>
      <c r="E473" s="38">
        <v>0</v>
      </c>
      <c r="F473" s="41">
        <f t="shared" si="71"/>
        <v>0</v>
      </c>
      <c r="G473" s="38">
        <v>0</v>
      </c>
      <c r="H473" s="200">
        <f t="shared" si="72"/>
        <v>0</v>
      </c>
      <c r="I473" s="39">
        <f t="shared" si="73"/>
        <v>0</v>
      </c>
      <c r="J473" s="42">
        <v>0</v>
      </c>
      <c r="K473" s="23">
        <v>0</v>
      </c>
      <c r="L473" s="43">
        <f t="shared" si="74"/>
        <v>0</v>
      </c>
      <c r="M473" s="23">
        <v>0</v>
      </c>
      <c r="N473" s="43">
        <f t="shared" si="75"/>
        <v>0</v>
      </c>
      <c r="O473" s="226"/>
    </row>
    <row r="474" spans="1:15">
      <c r="A474" s="2">
        <v>15</v>
      </c>
      <c r="B474" s="2" t="s">
        <v>26</v>
      </c>
      <c r="C474" s="38">
        <v>0</v>
      </c>
      <c r="D474" s="38">
        <v>0</v>
      </c>
      <c r="E474" s="38">
        <v>0</v>
      </c>
      <c r="F474" s="41">
        <f t="shared" si="71"/>
        <v>0</v>
      </c>
      <c r="G474" s="38">
        <v>0</v>
      </c>
      <c r="H474" s="200">
        <f t="shared" si="72"/>
        <v>0</v>
      </c>
      <c r="I474" s="39">
        <f t="shared" si="73"/>
        <v>0</v>
      </c>
      <c r="J474" s="42">
        <v>0</v>
      </c>
      <c r="K474" s="23"/>
      <c r="L474" s="43">
        <f t="shared" si="74"/>
        <v>0</v>
      </c>
      <c r="M474" s="23"/>
      <c r="N474" s="43">
        <f t="shared" si="75"/>
        <v>0</v>
      </c>
      <c r="O474" s="226"/>
    </row>
    <row r="475" spans="1:15">
      <c r="A475" s="2">
        <v>16</v>
      </c>
      <c r="B475" s="2" t="s">
        <v>27</v>
      </c>
      <c r="C475" s="38">
        <v>100</v>
      </c>
      <c r="D475" s="38">
        <v>0</v>
      </c>
      <c r="E475" s="38">
        <v>0</v>
      </c>
      <c r="F475" s="41">
        <f t="shared" si="71"/>
        <v>100</v>
      </c>
      <c r="G475" s="38">
        <v>0</v>
      </c>
      <c r="H475" s="200">
        <f t="shared" si="72"/>
        <v>0</v>
      </c>
      <c r="I475" s="39">
        <f t="shared" si="73"/>
        <v>100</v>
      </c>
      <c r="J475" s="42">
        <v>1</v>
      </c>
      <c r="K475" s="23"/>
      <c r="L475" s="43">
        <f t="shared" si="74"/>
        <v>1</v>
      </c>
      <c r="M475" s="23"/>
      <c r="N475" s="43">
        <f t="shared" si="75"/>
        <v>1</v>
      </c>
      <c r="O475" s="226"/>
    </row>
    <row r="476" spans="1:15">
      <c r="A476" s="2">
        <v>17</v>
      </c>
      <c r="B476" s="2" t="s">
        <v>28</v>
      </c>
      <c r="C476" s="38">
        <v>0</v>
      </c>
      <c r="D476" s="39">
        <v>0</v>
      </c>
      <c r="E476" s="40">
        <v>0</v>
      </c>
      <c r="F476" s="41">
        <f t="shared" si="71"/>
        <v>0</v>
      </c>
      <c r="G476" s="39">
        <v>0</v>
      </c>
      <c r="H476" s="200">
        <f t="shared" si="72"/>
        <v>0</v>
      </c>
      <c r="I476" s="39">
        <f t="shared" si="73"/>
        <v>0</v>
      </c>
      <c r="J476" s="42">
        <v>0</v>
      </c>
      <c r="K476" s="23">
        <v>0</v>
      </c>
      <c r="L476" s="43">
        <f t="shared" si="74"/>
        <v>0</v>
      </c>
      <c r="M476" s="23">
        <v>0</v>
      </c>
      <c r="N476" s="43">
        <f t="shared" si="75"/>
        <v>0</v>
      </c>
      <c r="O476" s="226"/>
    </row>
    <row r="477" spans="1:15">
      <c r="A477" s="2">
        <v>18</v>
      </c>
      <c r="B477" s="2" t="s">
        <v>29</v>
      </c>
      <c r="C477" s="38">
        <v>0</v>
      </c>
      <c r="D477" s="39">
        <v>0</v>
      </c>
      <c r="E477" s="40">
        <v>0</v>
      </c>
      <c r="F477" s="41">
        <f t="shared" si="71"/>
        <v>0</v>
      </c>
      <c r="G477" s="39">
        <v>0</v>
      </c>
      <c r="H477" s="200">
        <f t="shared" si="72"/>
        <v>0</v>
      </c>
      <c r="I477" s="39">
        <f t="shared" si="73"/>
        <v>0</v>
      </c>
      <c r="J477" s="42">
        <v>0</v>
      </c>
      <c r="K477" s="23">
        <v>0</v>
      </c>
      <c r="L477" s="43">
        <f t="shared" si="74"/>
        <v>0</v>
      </c>
      <c r="M477" s="23">
        <v>0</v>
      </c>
      <c r="N477" s="43">
        <f t="shared" si="75"/>
        <v>0</v>
      </c>
      <c r="O477" s="226"/>
    </row>
    <row r="478" spans="1:15">
      <c r="A478" s="2">
        <v>19</v>
      </c>
      <c r="B478" s="88" t="s">
        <v>30</v>
      </c>
      <c r="C478" s="38">
        <v>0</v>
      </c>
      <c r="D478" s="39">
        <v>0</v>
      </c>
      <c r="E478" s="40">
        <v>0</v>
      </c>
      <c r="F478" s="41">
        <f t="shared" si="71"/>
        <v>0</v>
      </c>
      <c r="G478" s="39">
        <v>0</v>
      </c>
      <c r="H478" s="200">
        <f t="shared" si="72"/>
        <v>0</v>
      </c>
      <c r="I478" s="39">
        <f t="shared" si="73"/>
        <v>0</v>
      </c>
      <c r="J478" s="42">
        <v>0</v>
      </c>
      <c r="K478" s="23">
        <v>0</v>
      </c>
      <c r="L478" s="43">
        <f t="shared" si="74"/>
        <v>0</v>
      </c>
      <c r="M478" s="23">
        <v>0</v>
      </c>
      <c r="N478" s="43">
        <f t="shared" si="75"/>
        <v>0</v>
      </c>
      <c r="O478" s="226"/>
    </row>
    <row r="479" spans="1:15">
      <c r="A479" s="2">
        <v>20</v>
      </c>
      <c r="B479" s="88" t="s">
        <v>31</v>
      </c>
      <c r="C479" s="38">
        <v>100</v>
      </c>
      <c r="D479" s="39">
        <v>0</v>
      </c>
      <c r="E479" s="40">
        <v>0</v>
      </c>
      <c r="F479" s="41">
        <f t="shared" si="71"/>
        <v>100</v>
      </c>
      <c r="G479" s="39">
        <v>0</v>
      </c>
      <c r="H479" s="200">
        <f t="shared" si="72"/>
        <v>0</v>
      </c>
      <c r="I479" s="39">
        <f t="shared" si="73"/>
        <v>100</v>
      </c>
      <c r="J479" s="42">
        <v>1</v>
      </c>
      <c r="K479" s="23">
        <v>0</v>
      </c>
      <c r="L479" s="43">
        <f t="shared" si="74"/>
        <v>1</v>
      </c>
      <c r="M479" s="23">
        <v>0</v>
      </c>
      <c r="N479" s="43">
        <f t="shared" si="75"/>
        <v>1</v>
      </c>
      <c r="O479" s="226"/>
    </row>
    <row r="480" spans="1:15">
      <c r="A480" s="2">
        <v>21</v>
      </c>
      <c r="B480" s="2" t="s">
        <v>32</v>
      </c>
      <c r="C480" s="38">
        <v>100</v>
      </c>
      <c r="D480" s="39"/>
      <c r="E480" s="40"/>
      <c r="F480" s="41">
        <f t="shared" si="71"/>
        <v>100</v>
      </c>
      <c r="G480" s="39"/>
      <c r="H480" s="200">
        <f t="shared" si="72"/>
        <v>0</v>
      </c>
      <c r="I480" s="39">
        <f t="shared" si="73"/>
        <v>100</v>
      </c>
      <c r="J480" s="42">
        <v>1</v>
      </c>
      <c r="K480" s="23"/>
      <c r="L480" s="43">
        <f t="shared" si="74"/>
        <v>1</v>
      </c>
      <c r="M480" s="23"/>
      <c r="N480" s="43">
        <f t="shared" si="75"/>
        <v>1</v>
      </c>
      <c r="O480" s="226"/>
    </row>
    <row r="481" spans="1:15">
      <c r="A481" s="2">
        <v>22</v>
      </c>
      <c r="B481" s="88" t="s">
        <v>33</v>
      </c>
      <c r="C481" s="38">
        <v>57</v>
      </c>
      <c r="D481" s="39">
        <v>0</v>
      </c>
      <c r="E481" s="40">
        <v>0</v>
      </c>
      <c r="F481" s="41">
        <f t="shared" si="71"/>
        <v>57</v>
      </c>
      <c r="G481" s="39">
        <v>13</v>
      </c>
      <c r="H481" s="200">
        <f t="shared" si="72"/>
        <v>22.807017543859647</v>
      </c>
      <c r="I481" s="39">
        <f t="shared" si="73"/>
        <v>44</v>
      </c>
      <c r="J481" s="42">
        <v>1</v>
      </c>
      <c r="K481" s="23">
        <v>0</v>
      </c>
      <c r="L481" s="43">
        <f t="shared" si="74"/>
        <v>1</v>
      </c>
      <c r="M481" s="23">
        <v>0</v>
      </c>
      <c r="N481" s="43">
        <f t="shared" si="75"/>
        <v>1</v>
      </c>
      <c r="O481" s="226"/>
    </row>
    <row r="482" spans="1:15">
      <c r="A482" s="2">
        <v>23</v>
      </c>
      <c r="B482" s="2" t="s">
        <v>34</v>
      </c>
      <c r="C482" s="38">
        <v>100</v>
      </c>
      <c r="D482" s="39">
        <v>0</v>
      </c>
      <c r="E482" s="40">
        <v>0</v>
      </c>
      <c r="F482" s="41">
        <f t="shared" si="71"/>
        <v>100</v>
      </c>
      <c r="G482" s="39">
        <v>0</v>
      </c>
      <c r="H482" s="200">
        <f t="shared" si="72"/>
        <v>0</v>
      </c>
      <c r="I482" s="39">
        <f t="shared" si="73"/>
        <v>100</v>
      </c>
      <c r="J482" s="42">
        <v>1</v>
      </c>
      <c r="K482" s="23">
        <v>0</v>
      </c>
      <c r="L482" s="43">
        <f t="shared" si="74"/>
        <v>1</v>
      </c>
      <c r="M482" s="23">
        <v>0</v>
      </c>
      <c r="N482" s="43">
        <f t="shared" si="75"/>
        <v>1</v>
      </c>
      <c r="O482" s="226"/>
    </row>
    <row r="483" spans="1:15">
      <c r="A483" s="2">
        <v>24</v>
      </c>
      <c r="B483" s="88" t="s">
        <v>36</v>
      </c>
      <c r="C483" s="38">
        <v>22</v>
      </c>
      <c r="D483" s="39">
        <v>0</v>
      </c>
      <c r="E483" s="40">
        <v>0</v>
      </c>
      <c r="F483" s="41">
        <f t="shared" si="71"/>
        <v>22</v>
      </c>
      <c r="G483" s="39">
        <v>3.5</v>
      </c>
      <c r="H483" s="200">
        <f t="shared" si="72"/>
        <v>15.909090909090908</v>
      </c>
      <c r="I483" s="39">
        <f t="shared" si="73"/>
        <v>18.5</v>
      </c>
      <c r="J483" s="42">
        <v>1</v>
      </c>
      <c r="K483" s="23">
        <v>0</v>
      </c>
      <c r="L483" s="43">
        <f t="shared" si="74"/>
        <v>1</v>
      </c>
      <c r="M483" s="23">
        <v>0</v>
      </c>
      <c r="N483" s="43">
        <f t="shared" si="75"/>
        <v>1</v>
      </c>
      <c r="O483" s="226"/>
    </row>
    <row r="484" spans="1:15">
      <c r="A484" s="2">
        <v>25</v>
      </c>
      <c r="B484" s="88" t="s">
        <v>35</v>
      </c>
      <c r="C484" s="38">
        <v>100</v>
      </c>
      <c r="D484" s="39">
        <v>0</v>
      </c>
      <c r="E484" s="40">
        <v>0</v>
      </c>
      <c r="F484" s="41">
        <f t="shared" si="71"/>
        <v>100</v>
      </c>
      <c r="G484" s="39">
        <v>0</v>
      </c>
      <c r="H484" s="200">
        <f t="shared" si="72"/>
        <v>0</v>
      </c>
      <c r="I484" s="39">
        <f t="shared" si="73"/>
        <v>100</v>
      </c>
      <c r="J484" s="42">
        <v>1</v>
      </c>
      <c r="K484" s="23">
        <v>0</v>
      </c>
      <c r="L484" s="43">
        <f t="shared" si="74"/>
        <v>1</v>
      </c>
      <c r="M484" s="23">
        <v>0</v>
      </c>
      <c r="N484" s="43">
        <f t="shared" si="75"/>
        <v>1</v>
      </c>
      <c r="O484" s="226"/>
    </row>
    <row r="485" spans="1:15">
      <c r="A485" s="2">
        <v>26</v>
      </c>
      <c r="B485" s="2" t="s">
        <v>37</v>
      </c>
      <c r="C485" s="38">
        <v>0</v>
      </c>
      <c r="D485" s="39">
        <v>0</v>
      </c>
      <c r="E485" s="40">
        <v>0</v>
      </c>
      <c r="F485" s="41">
        <f t="shared" si="71"/>
        <v>0</v>
      </c>
      <c r="G485" s="39">
        <v>0</v>
      </c>
      <c r="H485" s="200">
        <f t="shared" si="72"/>
        <v>0</v>
      </c>
      <c r="I485" s="39">
        <f t="shared" si="73"/>
        <v>0</v>
      </c>
      <c r="J485" s="42">
        <v>0</v>
      </c>
      <c r="K485" s="23">
        <v>0</v>
      </c>
      <c r="L485" s="43">
        <f t="shared" si="74"/>
        <v>0</v>
      </c>
      <c r="M485" s="23">
        <v>0</v>
      </c>
      <c r="N485" s="43">
        <f t="shared" si="75"/>
        <v>0</v>
      </c>
      <c r="O485" s="226"/>
    </row>
    <row r="486" spans="1:15">
      <c r="A486" s="2">
        <v>27</v>
      </c>
      <c r="B486" s="2" t="s">
        <v>38</v>
      </c>
      <c r="C486" s="38">
        <v>100</v>
      </c>
      <c r="D486" s="39">
        <v>0</v>
      </c>
      <c r="E486" s="40">
        <v>0</v>
      </c>
      <c r="F486" s="41">
        <f t="shared" si="71"/>
        <v>100</v>
      </c>
      <c r="G486" s="39">
        <v>0</v>
      </c>
      <c r="H486" s="200">
        <f t="shared" si="72"/>
        <v>0</v>
      </c>
      <c r="I486" s="39">
        <f t="shared" si="73"/>
        <v>100</v>
      </c>
      <c r="J486" s="42">
        <v>1</v>
      </c>
      <c r="K486" s="23">
        <v>0</v>
      </c>
      <c r="L486" s="43">
        <f t="shared" si="74"/>
        <v>1</v>
      </c>
      <c r="M486" s="23">
        <v>0</v>
      </c>
      <c r="N486" s="43">
        <f t="shared" si="75"/>
        <v>1</v>
      </c>
      <c r="O486" s="226"/>
    </row>
    <row r="487" spans="1:15">
      <c r="A487" s="2">
        <v>28</v>
      </c>
      <c r="B487" s="88" t="s">
        <v>39</v>
      </c>
      <c r="C487" s="38">
        <v>0</v>
      </c>
      <c r="D487" s="39">
        <v>0</v>
      </c>
      <c r="E487" s="40">
        <v>0</v>
      </c>
      <c r="F487" s="41">
        <f t="shared" si="71"/>
        <v>0</v>
      </c>
      <c r="G487" s="39">
        <v>0</v>
      </c>
      <c r="H487" s="200">
        <f t="shared" si="72"/>
        <v>0</v>
      </c>
      <c r="I487" s="39">
        <f t="shared" si="73"/>
        <v>0</v>
      </c>
      <c r="J487" s="42">
        <v>1</v>
      </c>
      <c r="K487" s="23">
        <v>0</v>
      </c>
      <c r="L487" s="43">
        <f t="shared" si="74"/>
        <v>1</v>
      </c>
      <c r="M487" s="23">
        <v>0</v>
      </c>
      <c r="N487" s="43">
        <f t="shared" si="75"/>
        <v>1</v>
      </c>
      <c r="O487" s="226"/>
    </row>
    <row r="488" spans="1:15">
      <c r="A488" s="2">
        <v>29</v>
      </c>
      <c r="B488" s="2" t="s">
        <v>40</v>
      </c>
      <c r="C488" s="38">
        <v>0</v>
      </c>
      <c r="D488" s="39">
        <v>0</v>
      </c>
      <c r="E488" s="40">
        <v>0</v>
      </c>
      <c r="F488" s="41">
        <f t="shared" si="71"/>
        <v>0</v>
      </c>
      <c r="G488" s="39">
        <v>0</v>
      </c>
      <c r="H488" s="200">
        <f t="shared" si="72"/>
        <v>0</v>
      </c>
      <c r="I488" s="39">
        <f t="shared" si="73"/>
        <v>0</v>
      </c>
      <c r="J488" s="42">
        <v>0</v>
      </c>
      <c r="K488" s="23">
        <v>0</v>
      </c>
      <c r="L488" s="43">
        <f t="shared" si="74"/>
        <v>0</v>
      </c>
      <c r="M488" s="23">
        <v>0</v>
      </c>
      <c r="N488" s="43">
        <f t="shared" si="75"/>
        <v>0</v>
      </c>
      <c r="O488" s="226"/>
    </row>
    <row r="489" spans="1:15">
      <c r="A489" s="2">
        <v>30</v>
      </c>
      <c r="B489" s="2" t="s">
        <v>41</v>
      </c>
      <c r="C489" s="38">
        <v>50</v>
      </c>
      <c r="D489" s="39">
        <v>0</v>
      </c>
      <c r="E489" s="40">
        <v>0</v>
      </c>
      <c r="F489" s="41">
        <f t="shared" si="71"/>
        <v>50</v>
      </c>
      <c r="G489" s="39">
        <v>0</v>
      </c>
      <c r="H489" s="200">
        <f t="shared" si="72"/>
        <v>0</v>
      </c>
      <c r="I489" s="39">
        <f t="shared" si="73"/>
        <v>50</v>
      </c>
      <c r="J489" s="42">
        <v>1</v>
      </c>
      <c r="K489" s="23">
        <v>0</v>
      </c>
      <c r="L489" s="43">
        <f t="shared" si="74"/>
        <v>1</v>
      </c>
      <c r="M489" s="23">
        <v>0</v>
      </c>
      <c r="N489" s="43">
        <f t="shared" si="75"/>
        <v>1</v>
      </c>
      <c r="O489" s="226"/>
    </row>
    <row r="490" spans="1:15">
      <c r="A490" s="8"/>
      <c r="B490" s="9" t="s">
        <v>42</v>
      </c>
      <c r="C490" s="44">
        <f>SUM(C460:C489)</f>
        <v>1359</v>
      </c>
      <c r="D490" s="44">
        <f t="shared" ref="D490:G490" si="76">SUM(D460:D489)</f>
        <v>0</v>
      </c>
      <c r="E490" s="44">
        <f t="shared" si="76"/>
        <v>0</v>
      </c>
      <c r="F490" s="44">
        <f t="shared" si="76"/>
        <v>1359</v>
      </c>
      <c r="G490" s="44">
        <f t="shared" si="76"/>
        <v>41.5</v>
      </c>
      <c r="H490" s="200">
        <f>IF(F490&lt;&gt;0,G490/F490*100,0)</f>
        <v>3.0537159676232521</v>
      </c>
      <c r="I490" s="44">
        <f t="shared" ref="I490" si="77">SUM(I460:I489)</f>
        <v>1317.5</v>
      </c>
      <c r="J490" s="45">
        <f>SUM(J460:J489)</f>
        <v>18</v>
      </c>
      <c r="K490" s="45">
        <f t="shared" ref="K490:N490" si="78">SUM(K460:K489)</f>
        <v>0</v>
      </c>
      <c r="L490" s="45">
        <f t="shared" si="78"/>
        <v>18</v>
      </c>
      <c r="M490" s="45">
        <f t="shared" si="78"/>
        <v>0</v>
      </c>
      <c r="N490" s="45">
        <f t="shared" si="78"/>
        <v>18</v>
      </c>
      <c r="O490" s="29"/>
    </row>
    <row r="491" spans="1:15" ht="36.75" customHeight="1">
      <c r="A491" s="258" t="s">
        <v>183</v>
      </c>
      <c r="B491" s="258"/>
      <c r="C491" s="258"/>
      <c r="D491" s="258"/>
      <c r="E491" s="258"/>
      <c r="F491" s="258"/>
      <c r="G491" s="258"/>
      <c r="H491" s="258"/>
      <c r="I491" s="258"/>
      <c r="J491" s="258"/>
      <c r="K491" s="258"/>
      <c r="L491" s="258"/>
      <c r="M491" s="258"/>
      <c r="N491" s="258"/>
      <c r="O491" s="259"/>
    </row>
    <row r="492" spans="1:15">
      <c r="A492" s="245" t="s">
        <v>0</v>
      </c>
      <c r="B492" s="245" t="s">
        <v>1</v>
      </c>
      <c r="C492" s="260" t="s">
        <v>4</v>
      </c>
      <c r="D492" s="261"/>
      <c r="E492" s="261"/>
      <c r="F492" s="261"/>
      <c r="G492" s="261"/>
      <c r="H492" s="261"/>
      <c r="I492" s="262"/>
      <c r="J492" s="260" t="s">
        <v>5</v>
      </c>
      <c r="K492" s="261"/>
      <c r="L492" s="261"/>
      <c r="M492" s="261"/>
      <c r="N492" s="261"/>
      <c r="O492" s="262"/>
    </row>
    <row r="493" spans="1:15" ht="51">
      <c r="A493" s="245"/>
      <c r="B493" s="245"/>
      <c r="C493" s="232" t="s">
        <v>158</v>
      </c>
      <c r="D493" s="232" t="s">
        <v>50</v>
      </c>
      <c r="E493" s="232" t="s">
        <v>6</v>
      </c>
      <c r="F493" s="232" t="s">
        <v>7</v>
      </c>
      <c r="G493" s="232" t="s">
        <v>8</v>
      </c>
      <c r="H493" s="232" t="s">
        <v>9</v>
      </c>
      <c r="I493" s="232" t="s">
        <v>10</v>
      </c>
      <c r="J493" s="232" t="s">
        <v>58</v>
      </c>
      <c r="K493" s="232" t="s">
        <v>164</v>
      </c>
      <c r="L493" s="232" t="s">
        <v>59</v>
      </c>
      <c r="M493" s="232" t="s">
        <v>11</v>
      </c>
      <c r="N493" s="232" t="s">
        <v>12</v>
      </c>
      <c r="O493" s="71" t="s">
        <v>47</v>
      </c>
    </row>
    <row r="494" spans="1:15">
      <c r="A494" s="23">
        <v>1</v>
      </c>
      <c r="B494" s="23">
        <v>2</v>
      </c>
      <c r="C494" s="23">
        <v>3</v>
      </c>
      <c r="D494" s="23">
        <v>4</v>
      </c>
      <c r="E494" s="23">
        <v>5</v>
      </c>
      <c r="F494" s="23">
        <v>6</v>
      </c>
      <c r="G494" s="23">
        <v>7</v>
      </c>
      <c r="H494" s="23">
        <v>8</v>
      </c>
      <c r="I494" s="23">
        <v>9</v>
      </c>
      <c r="J494" s="23">
        <v>10</v>
      </c>
      <c r="K494" s="23">
        <v>11</v>
      </c>
      <c r="L494" s="23">
        <v>12</v>
      </c>
      <c r="M494" s="23">
        <v>13</v>
      </c>
      <c r="N494" s="23">
        <v>14</v>
      </c>
      <c r="O494" s="23">
        <v>15</v>
      </c>
    </row>
    <row r="495" spans="1:15">
      <c r="A495" s="2">
        <v>1</v>
      </c>
      <c r="B495" s="2" t="s">
        <v>13</v>
      </c>
      <c r="C495" s="38">
        <v>20</v>
      </c>
      <c r="D495" s="39">
        <v>0</v>
      </c>
      <c r="E495" s="40">
        <v>0</v>
      </c>
      <c r="F495" s="41">
        <f>SUM(C495:E495)</f>
        <v>20</v>
      </c>
      <c r="G495" s="39">
        <v>0</v>
      </c>
      <c r="H495" s="200">
        <f>IF(F495&lt;&gt;0,G495/F495*100,0)</f>
        <v>0</v>
      </c>
      <c r="I495" s="39">
        <f>F495-G495</f>
        <v>20</v>
      </c>
      <c r="J495" s="42">
        <v>1</v>
      </c>
      <c r="K495" s="23">
        <v>0</v>
      </c>
      <c r="L495" s="43">
        <f>SUM(J495:K495)</f>
        <v>1</v>
      </c>
      <c r="M495" s="23">
        <v>0</v>
      </c>
      <c r="N495" s="43">
        <f>L495-M495</f>
        <v>1</v>
      </c>
      <c r="O495" s="233"/>
    </row>
    <row r="496" spans="1:15">
      <c r="A496" s="2">
        <v>2</v>
      </c>
      <c r="B496" s="2" t="s">
        <v>14</v>
      </c>
      <c r="C496" s="38">
        <v>100</v>
      </c>
      <c r="D496" s="39">
        <v>0</v>
      </c>
      <c r="E496" s="112">
        <v>0</v>
      </c>
      <c r="F496" s="41">
        <f t="shared" ref="F496:F524" si="79">SUM(C496:E496)</f>
        <v>100</v>
      </c>
      <c r="G496" s="39">
        <v>0</v>
      </c>
      <c r="H496" s="200">
        <f t="shared" ref="H496:H524" si="80">IF(F496&lt;&gt;0,G496/F496*100,0)</f>
        <v>0</v>
      </c>
      <c r="I496" s="39">
        <f t="shared" ref="I496:I524" si="81">F496-G496</f>
        <v>100</v>
      </c>
      <c r="J496" s="42">
        <v>1</v>
      </c>
      <c r="K496" s="23">
        <v>0</v>
      </c>
      <c r="L496" s="43">
        <f t="shared" ref="L496:L524" si="82">SUM(J496:K496)</f>
        <v>1</v>
      </c>
      <c r="M496" s="23">
        <v>0</v>
      </c>
      <c r="N496" s="43">
        <f t="shared" ref="N496:N524" si="83">L496-M496</f>
        <v>1</v>
      </c>
      <c r="O496" s="233"/>
    </row>
    <row r="497" spans="1:15">
      <c r="A497" s="2">
        <v>3</v>
      </c>
      <c r="B497" s="2" t="s">
        <v>15</v>
      </c>
      <c r="C497" s="38">
        <v>0</v>
      </c>
      <c r="D497" s="39">
        <v>0</v>
      </c>
      <c r="E497" s="40">
        <v>0</v>
      </c>
      <c r="F497" s="41">
        <f t="shared" si="79"/>
        <v>0</v>
      </c>
      <c r="G497" s="39">
        <v>0</v>
      </c>
      <c r="H497" s="200">
        <f t="shared" si="80"/>
        <v>0</v>
      </c>
      <c r="I497" s="39">
        <f t="shared" si="81"/>
        <v>0</v>
      </c>
      <c r="J497" s="42">
        <v>0</v>
      </c>
      <c r="K497" s="23">
        <v>0</v>
      </c>
      <c r="L497" s="43">
        <f t="shared" si="82"/>
        <v>0</v>
      </c>
      <c r="M497" s="23">
        <v>0</v>
      </c>
      <c r="N497" s="43">
        <f t="shared" si="83"/>
        <v>0</v>
      </c>
      <c r="O497" s="233"/>
    </row>
    <row r="498" spans="1:15">
      <c r="A498" s="2">
        <v>4</v>
      </c>
      <c r="B498" s="2" t="s">
        <v>16</v>
      </c>
      <c r="C498" s="38">
        <v>0</v>
      </c>
      <c r="D498" s="39">
        <v>0</v>
      </c>
      <c r="E498" s="40">
        <v>0</v>
      </c>
      <c r="F498" s="41">
        <f t="shared" si="79"/>
        <v>0</v>
      </c>
      <c r="G498" s="39">
        <v>0</v>
      </c>
      <c r="H498" s="200">
        <f t="shared" si="80"/>
        <v>0</v>
      </c>
      <c r="I498" s="39">
        <f t="shared" si="81"/>
        <v>0</v>
      </c>
      <c r="J498" s="42">
        <v>0</v>
      </c>
      <c r="K498" s="23">
        <v>0</v>
      </c>
      <c r="L498" s="43">
        <f t="shared" si="82"/>
        <v>0</v>
      </c>
      <c r="M498" s="23">
        <v>0</v>
      </c>
      <c r="N498" s="43">
        <f t="shared" si="83"/>
        <v>0</v>
      </c>
      <c r="O498" s="233"/>
    </row>
    <row r="499" spans="1:15">
      <c r="A499" s="2">
        <v>5</v>
      </c>
      <c r="B499" s="88" t="s">
        <v>80</v>
      </c>
      <c r="C499" s="38">
        <v>100</v>
      </c>
      <c r="D499" s="39">
        <v>0</v>
      </c>
      <c r="E499" s="111">
        <v>0</v>
      </c>
      <c r="F499" s="41">
        <f t="shared" si="79"/>
        <v>100</v>
      </c>
      <c r="G499" s="39">
        <v>0</v>
      </c>
      <c r="H499" s="200">
        <f t="shared" si="80"/>
        <v>0</v>
      </c>
      <c r="I499" s="39">
        <f t="shared" si="81"/>
        <v>100</v>
      </c>
      <c r="J499" s="42">
        <v>1</v>
      </c>
      <c r="K499" s="23">
        <v>0</v>
      </c>
      <c r="L499" s="43">
        <f t="shared" si="82"/>
        <v>1</v>
      </c>
      <c r="M499" s="23">
        <v>0</v>
      </c>
      <c r="N499" s="43">
        <f t="shared" si="83"/>
        <v>1</v>
      </c>
      <c r="O499" s="233"/>
    </row>
    <row r="500" spans="1:15">
      <c r="A500" s="2">
        <v>6</v>
      </c>
      <c r="B500" s="2" t="s">
        <v>17</v>
      </c>
      <c r="C500" s="38">
        <v>0</v>
      </c>
      <c r="D500" s="39">
        <v>0</v>
      </c>
      <c r="E500" s="40">
        <v>0</v>
      </c>
      <c r="F500" s="41">
        <f t="shared" si="79"/>
        <v>0</v>
      </c>
      <c r="G500" s="39">
        <v>0</v>
      </c>
      <c r="H500" s="200">
        <f t="shared" si="80"/>
        <v>0</v>
      </c>
      <c r="I500" s="39">
        <f t="shared" si="81"/>
        <v>0</v>
      </c>
      <c r="J500" s="42">
        <v>0</v>
      </c>
      <c r="K500" s="23">
        <v>0</v>
      </c>
      <c r="L500" s="43">
        <f t="shared" si="82"/>
        <v>0</v>
      </c>
      <c r="M500" s="23">
        <v>0</v>
      </c>
      <c r="N500" s="43">
        <f t="shared" si="83"/>
        <v>0</v>
      </c>
      <c r="O500" s="233"/>
    </row>
    <row r="501" spans="1:15">
      <c r="A501" s="2">
        <v>7</v>
      </c>
      <c r="B501" s="2" t="s">
        <v>18</v>
      </c>
      <c r="C501" s="38">
        <v>100</v>
      </c>
      <c r="D501" s="39">
        <v>0</v>
      </c>
      <c r="E501" s="40">
        <v>0</v>
      </c>
      <c r="F501" s="41">
        <f t="shared" si="79"/>
        <v>100</v>
      </c>
      <c r="G501" s="39">
        <v>0</v>
      </c>
      <c r="H501" s="200">
        <f t="shared" si="80"/>
        <v>0</v>
      </c>
      <c r="I501" s="39">
        <f t="shared" si="81"/>
        <v>100</v>
      </c>
      <c r="J501" s="42">
        <v>1</v>
      </c>
      <c r="K501" s="23">
        <v>0</v>
      </c>
      <c r="L501" s="43">
        <f t="shared" si="82"/>
        <v>1</v>
      </c>
      <c r="M501" s="23">
        <v>0</v>
      </c>
      <c r="N501" s="43">
        <f t="shared" si="83"/>
        <v>1</v>
      </c>
      <c r="O501" s="233"/>
    </row>
    <row r="502" spans="1:15">
      <c r="A502" s="2">
        <v>8</v>
      </c>
      <c r="B502" s="88" t="s">
        <v>19</v>
      </c>
      <c r="C502" s="38">
        <v>0</v>
      </c>
      <c r="D502" s="39">
        <v>0</v>
      </c>
      <c r="E502" s="40">
        <v>0</v>
      </c>
      <c r="F502" s="41">
        <f t="shared" si="79"/>
        <v>0</v>
      </c>
      <c r="G502" s="39">
        <v>0</v>
      </c>
      <c r="H502" s="200">
        <f t="shared" si="80"/>
        <v>0</v>
      </c>
      <c r="I502" s="39">
        <f t="shared" si="81"/>
        <v>0</v>
      </c>
      <c r="J502" s="42">
        <v>0</v>
      </c>
      <c r="K502" s="23">
        <v>0</v>
      </c>
      <c r="L502" s="43">
        <f t="shared" si="82"/>
        <v>0</v>
      </c>
      <c r="M502" s="23">
        <v>0</v>
      </c>
      <c r="N502" s="43">
        <f t="shared" si="83"/>
        <v>0</v>
      </c>
      <c r="O502" s="233"/>
    </row>
    <row r="503" spans="1:15">
      <c r="A503" s="2">
        <v>9</v>
      </c>
      <c r="B503" s="88" t="s">
        <v>20</v>
      </c>
      <c r="C503" s="38">
        <v>30</v>
      </c>
      <c r="D503" s="39">
        <v>0</v>
      </c>
      <c r="E503" s="40">
        <v>0</v>
      </c>
      <c r="F503" s="41">
        <f t="shared" si="79"/>
        <v>30</v>
      </c>
      <c r="G503" s="39">
        <v>0</v>
      </c>
      <c r="H503" s="200">
        <f t="shared" si="80"/>
        <v>0</v>
      </c>
      <c r="I503" s="39">
        <f t="shared" si="81"/>
        <v>30</v>
      </c>
      <c r="J503" s="42">
        <v>1</v>
      </c>
      <c r="K503" s="23">
        <v>0</v>
      </c>
      <c r="L503" s="43">
        <f t="shared" si="82"/>
        <v>1</v>
      </c>
      <c r="M503" s="23">
        <v>0</v>
      </c>
      <c r="N503" s="43">
        <f t="shared" si="83"/>
        <v>1</v>
      </c>
      <c r="O503" s="233"/>
    </row>
    <row r="504" spans="1:15">
      <c r="A504" s="2">
        <v>10</v>
      </c>
      <c r="B504" s="2" t="s">
        <v>21</v>
      </c>
      <c r="C504" s="38">
        <v>100</v>
      </c>
      <c r="D504" s="39">
        <v>0</v>
      </c>
      <c r="E504" s="40">
        <v>0</v>
      </c>
      <c r="F504" s="41">
        <f t="shared" si="79"/>
        <v>100</v>
      </c>
      <c r="G504" s="39">
        <v>0</v>
      </c>
      <c r="H504" s="200">
        <f t="shared" si="80"/>
        <v>0</v>
      </c>
      <c r="I504" s="39">
        <f t="shared" si="81"/>
        <v>100</v>
      </c>
      <c r="J504" s="42">
        <v>1</v>
      </c>
      <c r="K504" s="23">
        <v>0</v>
      </c>
      <c r="L504" s="43">
        <f t="shared" si="82"/>
        <v>1</v>
      </c>
      <c r="M504" s="23">
        <v>0</v>
      </c>
      <c r="N504" s="43">
        <f t="shared" si="83"/>
        <v>1</v>
      </c>
      <c r="O504" s="233"/>
    </row>
    <row r="505" spans="1:15">
      <c r="A505" s="2">
        <v>11</v>
      </c>
      <c r="B505" s="2" t="s">
        <v>22</v>
      </c>
      <c r="C505" s="38">
        <v>100</v>
      </c>
      <c r="D505" s="39">
        <v>0</v>
      </c>
      <c r="E505" s="40">
        <v>0</v>
      </c>
      <c r="F505" s="41">
        <f t="shared" si="79"/>
        <v>100</v>
      </c>
      <c r="G505" s="39">
        <v>0</v>
      </c>
      <c r="H505" s="200">
        <f t="shared" si="80"/>
        <v>0</v>
      </c>
      <c r="I505" s="39">
        <f t="shared" si="81"/>
        <v>100</v>
      </c>
      <c r="J505" s="42">
        <v>1</v>
      </c>
      <c r="K505" s="23">
        <v>0</v>
      </c>
      <c r="L505" s="43">
        <f t="shared" si="82"/>
        <v>1</v>
      </c>
      <c r="M505" s="23">
        <v>0</v>
      </c>
      <c r="N505" s="43">
        <f t="shared" si="83"/>
        <v>1</v>
      </c>
      <c r="O505" s="233"/>
    </row>
    <row r="506" spans="1:15">
      <c r="A506" s="2">
        <v>12</v>
      </c>
      <c r="B506" s="2" t="s">
        <v>23</v>
      </c>
      <c r="C506" s="38">
        <v>0</v>
      </c>
      <c r="D506" s="39">
        <v>0</v>
      </c>
      <c r="E506" s="40">
        <v>0</v>
      </c>
      <c r="F506" s="41">
        <f t="shared" si="79"/>
        <v>0</v>
      </c>
      <c r="G506" s="39">
        <v>0</v>
      </c>
      <c r="H506" s="200">
        <f t="shared" si="80"/>
        <v>0</v>
      </c>
      <c r="I506" s="39">
        <f t="shared" si="81"/>
        <v>0</v>
      </c>
      <c r="J506" s="42">
        <v>0</v>
      </c>
      <c r="K506" s="23">
        <v>0</v>
      </c>
      <c r="L506" s="43">
        <f t="shared" si="82"/>
        <v>0</v>
      </c>
      <c r="M506" s="23">
        <v>0</v>
      </c>
      <c r="N506" s="43">
        <f t="shared" si="83"/>
        <v>0</v>
      </c>
      <c r="O506" s="233"/>
    </row>
    <row r="507" spans="1:15">
      <c r="A507" s="2">
        <v>13</v>
      </c>
      <c r="B507" s="88" t="s">
        <v>24</v>
      </c>
      <c r="C507" s="38">
        <v>80</v>
      </c>
      <c r="D507" s="39">
        <v>0</v>
      </c>
      <c r="E507" s="40">
        <v>0</v>
      </c>
      <c r="F507" s="41">
        <f t="shared" si="79"/>
        <v>80</v>
      </c>
      <c r="G507" s="39">
        <v>35</v>
      </c>
      <c r="H507" s="200">
        <f t="shared" si="80"/>
        <v>43.75</v>
      </c>
      <c r="I507" s="39">
        <f t="shared" si="81"/>
        <v>45</v>
      </c>
      <c r="J507" s="42">
        <v>1</v>
      </c>
      <c r="K507" s="23">
        <v>0</v>
      </c>
      <c r="L507" s="43">
        <f t="shared" si="82"/>
        <v>1</v>
      </c>
      <c r="M507" s="23">
        <v>0</v>
      </c>
      <c r="N507" s="43">
        <f t="shared" si="83"/>
        <v>1</v>
      </c>
      <c r="O507" s="233"/>
    </row>
    <row r="508" spans="1:15">
      <c r="A508" s="2">
        <v>14</v>
      </c>
      <c r="B508" s="2" t="s">
        <v>25</v>
      </c>
      <c r="C508" s="38">
        <v>0</v>
      </c>
      <c r="D508" s="38">
        <v>0</v>
      </c>
      <c r="E508" s="38">
        <v>0</v>
      </c>
      <c r="F508" s="41">
        <f t="shared" si="79"/>
        <v>0</v>
      </c>
      <c r="G508" s="38">
        <v>0</v>
      </c>
      <c r="H508" s="200">
        <f t="shared" si="80"/>
        <v>0</v>
      </c>
      <c r="I508" s="39">
        <f t="shared" si="81"/>
        <v>0</v>
      </c>
      <c r="J508" s="42">
        <v>0</v>
      </c>
      <c r="K508" s="23">
        <v>0</v>
      </c>
      <c r="L508" s="43">
        <f t="shared" si="82"/>
        <v>0</v>
      </c>
      <c r="M508" s="23">
        <v>0</v>
      </c>
      <c r="N508" s="43">
        <f t="shared" si="83"/>
        <v>0</v>
      </c>
      <c r="O508" s="233"/>
    </row>
    <row r="509" spans="1:15">
      <c r="A509" s="2">
        <v>15</v>
      </c>
      <c r="B509" s="2" t="s">
        <v>26</v>
      </c>
      <c r="C509" s="38">
        <v>0</v>
      </c>
      <c r="D509" s="38">
        <v>0</v>
      </c>
      <c r="E509" s="38">
        <v>0</v>
      </c>
      <c r="F509" s="41">
        <f t="shared" si="79"/>
        <v>0</v>
      </c>
      <c r="G509" s="38">
        <v>0</v>
      </c>
      <c r="H509" s="200">
        <f t="shared" si="80"/>
        <v>0</v>
      </c>
      <c r="I509" s="39">
        <f t="shared" si="81"/>
        <v>0</v>
      </c>
      <c r="J509" s="42">
        <v>0</v>
      </c>
      <c r="K509" s="23"/>
      <c r="L509" s="43">
        <f t="shared" si="82"/>
        <v>0</v>
      </c>
      <c r="M509" s="23"/>
      <c r="N509" s="43">
        <f t="shared" si="83"/>
        <v>0</v>
      </c>
      <c r="O509" s="233"/>
    </row>
    <row r="510" spans="1:15">
      <c r="A510" s="2">
        <v>16</v>
      </c>
      <c r="B510" s="2" t="s">
        <v>27</v>
      </c>
      <c r="C510" s="38">
        <v>100</v>
      </c>
      <c r="D510" s="38">
        <v>0</v>
      </c>
      <c r="E510" s="38">
        <v>0</v>
      </c>
      <c r="F510" s="41">
        <f t="shared" si="79"/>
        <v>100</v>
      </c>
      <c r="G510" s="38">
        <v>0</v>
      </c>
      <c r="H510" s="200">
        <f t="shared" si="80"/>
        <v>0</v>
      </c>
      <c r="I510" s="39">
        <f t="shared" si="81"/>
        <v>100</v>
      </c>
      <c r="J510" s="42">
        <v>1</v>
      </c>
      <c r="K510" s="23"/>
      <c r="L510" s="43">
        <f t="shared" si="82"/>
        <v>1</v>
      </c>
      <c r="M510" s="23"/>
      <c r="N510" s="43">
        <f t="shared" si="83"/>
        <v>1</v>
      </c>
      <c r="O510" s="233"/>
    </row>
    <row r="511" spans="1:15">
      <c r="A511" s="2">
        <v>17</v>
      </c>
      <c r="B511" s="2" t="s">
        <v>28</v>
      </c>
      <c r="C511" s="38">
        <v>0</v>
      </c>
      <c r="D511" s="39">
        <v>0</v>
      </c>
      <c r="E511" s="40">
        <v>0</v>
      </c>
      <c r="F511" s="41">
        <f t="shared" si="79"/>
        <v>0</v>
      </c>
      <c r="G511" s="39">
        <v>0</v>
      </c>
      <c r="H511" s="200">
        <f t="shared" si="80"/>
        <v>0</v>
      </c>
      <c r="I511" s="39">
        <f t="shared" si="81"/>
        <v>0</v>
      </c>
      <c r="J511" s="42">
        <v>0</v>
      </c>
      <c r="K511" s="23">
        <v>0</v>
      </c>
      <c r="L511" s="43">
        <f t="shared" si="82"/>
        <v>0</v>
      </c>
      <c r="M511" s="23">
        <v>0</v>
      </c>
      <c r="N511" s="43">
        <f t="shared" si="83"/>
        <v>0</v>
      </c>
      <c r="O511" s="233"/>
    </row>
    <row r="512" spans="1:15">
      <c r="A512" s="2">
        <v>18</v>
      </c>
      <c r="B512" s="2" t="s">
        <v>29</v>
      </c>
      <c r="C512" s="38">
        <v>0</v>
      </c>
      <c r="D512" s="39">
        <v>0</v>
      </c>
      <c r="E512" s="40">
        <v>0</v>
      </c>
      <c r="F512" s="41">
        <f t="shared" si="79"/>
        <v>0</v>
      </c>
      <c r="G512" s="39">
        <v>0</v>
      </c>
      <c r="H512" s="200">
        <f t="shared" si="80"/>
        <v>0</v>
      </c>
      <c r="I512" s="39">
        <f t="shared" si="81"/>
        <v>0</v>
      </c>
      <c r="J512" s="42">
        <v>0</v>
      </c>
      <c r="K512" s="23">
        <v>0</v>
      </c>
      <c r="L512" s="43">
        <f t="shared" si="82"/>
        <v>0</v>
      </c>
      <c r="M512" s="23">
        <v>0</v>
      </c>
      <c r="N512" s="43">
        <f t="shared" si="83"/>
        <v>0</v>
      </c>
      <c r="O512" s="233"/>
    </row>
    <row r="513" spans="1:15">
      <c r="A513" s="2">
        <v>19</v>
      </c>
      <c r="B513" s="88" t="s">
        <v>30</v>
      </c>
      <c r="C513" s="38">
        <v>0</v>
      </c>
      <c r="D513" s="39">
        <v>0</v>
      </c>
      <c r="E513" s="40">
        <v>0</v>
      </c>
      <c r="F513" s="41">
        <f t="shared" si="79"/>
        <v>0</v>
      </c>
      <c r="G513" s="39">
        <v>0</v>
      </c>
      <c r="H513" s="200">
        <f t="shared" si="80"/>
        <v>0</v>
      </c>
      <c r="I513" s="39">
        <f t="shared" si="81"/>
        <v>0</v>
      </c>
      <c r="J513" s="42">
        <v>0</v>
      </c>
      <c r="K513" s="23">
        <v>0</v>
      </c>
      <c r="L513" s="43">
        <f t="shared" si="82"/>
        <v>0</v>
      </c>
      <c r="M513" s="23">
        <v>0</v>
      </c>
      <c r="N513" s="43">
        <f t="shared" si="83"/>
        <v>0</v>
      </c>
      <c r="O513" s="233"/>
    </row>
    <row r="514" spans="1:15">
      <c r="A514" s="2">
        <v>20</v>
      </c>
      <c r="B514" s="88" t="s">
        <v>31</v>
      </c>
      <c r="C514" s="38">
        <v>100</v>
      </c>
      <c r="D514" s="39">
        <v>0</v>
      </c>
      <c r="E514" s="40">
        <v>0</v>
      </c>
      <c r="F514" s="41">
        <f t="shared" si="79"/>
        <v>100</v>
      </c>
      <c r="G514" s="39">
        <v>48.28</v>
      </c>
      <c r="H514" s="200">
        <f t="shared" si="80"/>
        <v>48.28</v>
      </c>
      <c r="I514" s="39">
        <f t="shared" si="81"/>
        <v>51.72</v>
      </c>
      <c r="J514" s="42">
        <v>1</v>
      </c>
      <c r="K514" s="23">
        <v>0</v>
      </c>
      <c r="L514" s="43">
        <f t="shared" si="82"/>
        <v>1</v>
      </c>
      <c r="M514" s="23">
        <v>0</v>
      </c>
      <c r="N514" s="43">
        <f t="shared" si="83"/>
        <v>1</v>
      </c>
      <c r="O514" s="233"/>
    </row>
    <row r="515" spans="1:15">
      <c r="A515" s="2">
        <v>21</v>
      </c>
      <c r="B515" s="88" t="s">
        <v>32</v>
      </c>
      <c r="C515" s="38">
        <v>100</v>
      </c>
      <c r="D515" s="39">
        <v>0</v>
      </c>
      <c r="E515" s="40">
        <v>0</v>
      </c>
      <c r="F515" s="41">
        <f t="shared" si="79"/>
        <v>100</v>
      </c>
      <c r="G515" s="39">
        <v>0</v>
      </c>
      <c r="H515" s="200">
        <f t="shared" si="80"/>
        <v>0</v>
      </c>
      <c r="I515" s="39">
        <f t="shared" si="81"/>
        <v>100</v>
      </c>
      <c r="J515" s="42">
        <v>1</v>
      </c>
      <c r="K515" s="23">
        <v>0</v>
      </c>
      <c r="L515" s="43">
        <f t="shared" si="82"/>
        <v>1</v>
      </c>
      <c r="M515" s="23">
        <v>0</v>
      </c>
      <c r="N515" s="43">
        <f t="shared" si="83"/>
        <v>1</v>
      </c>
      <c r="O515" s="233"/>
    </row>
    <row r="516" spans="1:15">
      <c r="A516" s="2">
        <v>22</v>
      </c>
      <c r="B516" s="88" t="s">
        <v>33</v>
      </c>
      <c r="C516" s="38">
        <v>57</v>
      </c>
      <c r="D516" s="39">
        <v>0</v>
      </c>
      <c r="E516" s="40">
        <v>0</v>
      </c>
      <c r="F516" s="41">
        <f t="shared" si="79"/>
        <v>57</v>
      </c>
      <c r="G516" s="39">
        <v>13</v>
      </c>
      <c r="H516" s="200">
        <f t="shared" si="80"/>
        <v>22.807017543859647</v>
      </c>
      <c r="I516" s="39">
        <f t="shared" si="81"/>
        <v>44</v>
      </c>
      <c r="J516" s="42">
        <v>1</v>
      </c>
      <c r="K516" s="23">
        <v>0</v>
      </c>
      <c r="L516" s="43">
        <f t="shared" si="82"/>
        <v>1</v>
      </c>
      <c r="M516" s="23">
        <v>0</v>
      </c>
      <c r="N516" s="43">
        <f t="shared" si="83"/>
        <v>1</v>
      </c>
      <c r="O516" s="233"/>
    </row>
    <row r="517" spans="1:15">
      <c r="A517" s="2">
        <v>23</v>
      </c>
      <c r="B517" s="88" t="s">
        <v>34</v>
      </c>
      <c r="C517" s="38">
        <v>100</v>
      </c>
      <c r="D517" s="39">
        <v>0</v>
      </c>
      <c r="E517" s="40">
        <v>0</v>
      </c>
      <c r="F517" s="41">
        <f t="shared" si="79"/>
        <v>100</v>
      </c>
      <c r="G517" s="39">
        <v>0</v>
      </c>
      <c r="H517" s="200">
        <f t="shared" si="80"/>
        <v>0</v>
      </c>
      <c r="I517" s="39">
        <f t="shared" si="81"/>
        <v>100</v>
      </c>
      <c r="J517" s="42">
        <v>1</v>
      </c>
      <c r="K517" s="23">
        <v>0</v>
      </c>
      <c r="L517" s="43">
        <f t="shared" si="82"/>
        <v>1</v>
      </c>
      <c r="M517" s="23">
        <v>0</v>
      </c>
      <c r="N517" s="43">
        <f t="shared" si="83"/>
        <v>1</v>
      </c>
      <c r="O517" s="233"/>
    </row>
    <row r="518" spans="1:15">
      <c r="A518" s="2">
        <v>24</v>
      </c>
      <c r="B518" s="88" t="s">
        <v>36</v>
      </c>
      <c r="C518" s="38">
        <v>22</v>
      </c>
      <c r="D518" s="39">
        <v>0</v>
      </c>
      <c r="E518" s="40">
        <v>0</v>
      </c>
      <c r="F518" s="41">
        <f t="shared" si="79"/>
        <v>22</v>
      </c>
      <c r="G518" s="39">
        <v>3.5</v>
      </c>
      <c r="H518" s="200">
        <f t="shared" si="80"/>
        <v>15.909090909090908</v>
      </c>
      <c r="I518" s="39">
        <f t="shared" si="81"/>
        <v>18.5</v>
      </c>
      <c r="J518" s="42">
        <v>1</v>
      </c>
      <c r="K518" s="23">
        <v>0</v>
      </c>
      <c r="L518" s="43">
        <f t="shared" si="82"/>
        <v>1</v>
      </c>
      <c r="M518" s="23">
        <v>0</v>
      </c>
      <c r="N518" s="43">
        <f t="shared" si="83"/>
        <v>1</v>
      </c>
      <c r="O518" s="233"/>
    </row>
    <row r="519" spans="1:15">
      <c r="A519" s="2">
        <v>25</v>
      </c>
      <c r="B519" s="2" t="s">
        <v>35</v>
      </c>
      <c r="C519" s="38">
        <v>100</v>
      </c>
      <c r="D519" s="39">
        <v>0</v>
      </c>
      <c r="E519" s="40">
        <v>0</v>
      </c>
      <c r="F519" s="41">
        <f t="shared" si="79"/>
        <v>100</v>
      </c>
      <c r="G519" s="39">
        <v>0</v>
      </c>
      <c r="H519" s="200">
        <f t="shared" si="80"/>
        <v>0</v>
      </c>
      <c r="I519" s="39">
        <f t="shared" si="81"/>
        <v>100</v>
      </c>
      <c r="J519" s="42">
        <v>1</v>
      </c>
      <c r="K519" s="23">
        <v>0</v>
      </c>
      <c r="L519" s="43">
        <f t="shared" si="82"/>
        <v>1</v>
      </c>
      <c r="M519" s="23">
        <v>0</v>
      </c>
      <c r="N519" s="43">
        <f t="shared" si="83"/>
        <v>1</v>
      </c>
      <c r="O519" s="233"/>
    </row>
    <row r="520" spans="1:15">
      <c r="A520" s="2">
        <v>26</v>
      </c>
      <c r="B520" s="2" t="s">
        <v>37</v>
      </c>
      <c r="C520" s="38">
        <v>0</v>
      </c>
      <c r="D520" s="39">
        <v>0</v>
      </c>
      <c r="E520" s="40">
        <v>0</v>
      </c>
      <c r="F520" s="41">
        <f t="shared" si="79"/>
        <v>0</v>
      </c>
      <c r="G520" s="39">
        <v>0</v>
      </c>
      <c r="H520" s="200">
        <f t="shared" si="80"/>
        <v>0</v>
      </c>
      <c r="I520" s="39">
        <f t="shared" si="81"/>
        <v>0</v>
      </c>
      <c r="J520" s="42">
        <v>0</v>
      </c>
      <c r="K520" s="23">
        <v>0</v>
      </c>
      <c r="L520" s="43">
        <f t="shared" si="82"/>
        <v>0</v>
      </c>
      <c r="M520" s="23">
        <v>0</v>
      </c>
      <c r="N520" s="43">
        <f t="shared" si="83"/>
        <v>0</v>
      </c>
      <c r="O520" s="233"/>
    </row>
    <row r="521" spans="1:15">
      <c r="A521" s="2">
        <v>27</v>
      </c>
      <c r="B521" s="2" t="s">
        <v>38</v>
      </c>
      <c r="C521" s="38">
        <v>100</v>
      </c>
      <c r="D521" s="39">
        <v>0</v>
      </c>
      <c r="E521" s="40">
        <v>0</v>
      </c>
      <c r="F521" s="41">
        <f t="shared" si="79"/>
        <v>100</v>
      </c>
      <c r="G521" s="39">
        <v>0</v>
      </c>
      <c r="H521" s="200">
        <f t="shared" si="80"/>
        <v>0</v>
      </c>
      <c r="I521" s="39">
        <f t="shared" si="81"/>
        <v>100</v>
      </c>
      <c r="J521" s="42">
        <v>1</v>
      </c>
      <c r="K521" s="23">
        <v>0</v>
      </c>
      <c r="L521" s="43">
        <f t="shared" si="82"/>
        <v>1</v>
      </c>
      <c r="M521" s="23">
        <v>0</v>
      </c>
      <c r="N521" s="43">
        <f t="shared" si="83"/>
        <v>1</v>
      </c>
      <c r="O521" s="233"/>
    </row>
    <row r="522" spans="1:15">
      <c r="A522" s="2">
        <v>28</v>
      </c>
      <c r="B522" s="88" t="s">
        <v>39</v>
      </c>
      <c r="C522" s="38">
        <v>0</v>
      </c>
      <c r="D522" s="39">
        <v>0</v>
      </c>
      <c r="E522" s="40">
        <v>0</v>
      </c>
      <c r="F522" s="41">
        <f t="shared" si="79"/>
        <v>0</v>
      </c>
      <c r="G522" s="39">
        <v>0</v>
      </c>
      <c r="H522" s="200">
        <f t="shared" si="80"/>
        <v>0</v>
      </c>
      <c r="I522" s="39">
        <f t="shared" si="81"/>
        <v>0</v>
      </c>
      <c r="J522" s="42">
        <v>1</v>
      </c>
      <c r="K522" s="23">
        <v>0</v>
      </c>
      <c r="L522" s="43">
        <f t="shared" si="82"/>
        <v>1</v>
      </c>
      <c r="M522" s="23">
        <v>0</v>
      </c>
      <c r="N522" s="43">
        <f t="shared" si="83"/>
        <v>1</v>
      </c>
      <c r="O522" s="233"/>
    </row>
    <row r="523" spans="1:15">
      <c r="A523" s="2">
        <v>29</v>
      </c>
      <c r="B523" s="2" t="s">
        <v>40</v>
      </c>
      <c r="C523" s="38">
        <v>0</v>
      </c>
      <c r="D523" s="39">
        <v>0</v>
      </c>
      <c r="E523" s="40">
        <v>0</v>
      </c>
      <c r="F523" s="41">
        <f t="shared" si="79"/>
        <v>0</v>
      </c>
      <c r="G523" s="39">
        <v>0</v>
      </c>
      <c r="H523" s="200">
        <f t="shared" si="80"/>
        <v>0</v>
      </c>
      <c r="I523" s="39">
        <f t="shared" si="81"/>
        <v>0</v>
      </c>
      <c r="J523" s="42">
        <v>0</v>
      </c>
      <c r="K523" s="23">
        <v>0</v>
      </c>
      <c r="L523" s="43">
        <f t="shared" si="82"/>
        <v>0</v>
      </c>
      <c r="M523" s="23">
        <v>0</v>
      </c>
      <c r="N523" s="43">
        <f t="shared" si="83"/>
        <v>0</v>
      </c>
      <c r="O523" s="233"/>
    </row>
    <row r="524" spans="1:15">
      <c r="A524" s="2">
        <v>30</v>
      </c>
      <c r="B524" s="2" t="s">
        <v>41</v>
      </c>
      <c r="C524" s="38">
        <v>50</v>
      </c>
      <c r="D524" s="39">
        <v>0</v>
      </c>
      <c r="E524" s="40">
        <v>0</v>
      </c>
      <c r="F524" s="41">
        <f t="shared" si="79"/>
        <v>50</v>
      </c>
      <c r="G524" s="39">
        <v>0</v>
      </c>
      <c r="H524" s="200">
        <f t="shared" si="80"/>
        <v>0</v>
      </c>
      <c r="I524" s="39">
        <f t="shared" si="81"/>
        <v>50</v>
      </c>
      <c r="J524" s="42">
        <v>1</v>
      </c>
      <c r="K524" s="23">
        <v>0</v>
      </c>
      <c r="L524" s="43">
        <f t="shared" si="82"/>
        <v>1</v>
      </c>
      <c r="M524" s="23">
        <v>0</v>
      </c>
      <c r="N524" s="43">
        <f t="shared" si="83"/>
        <v>1</v>
      </c>
      <c r="O524" s="233"/>
    </row>
    <row r="525" spans="1:15">
      <c r="A525" s="8"/>
      <c r="B525" s="9" t="s">
        <v>42</v>
      </c>
      <c r="C525" s="44">
        <f>SUM(C495:C524)</f>
        <v>1359</v>
      </c>
      <c r="D525" s="44">
        <f t="shared" ref="D525:G525" si="84">SUM(D495:D524)</f>
        <v>0</v>
      </c>
      <c r="E525" s="44">
        <f t="shared" si="84"/>
        <v>0</v>
      </c>
      <c r="F525" s="44">
        <f t="shared" si="84"/>
        <v>1359</v>
      </c>
      <c r="G525" s="44">
        <f t="shared" si="84"/>
        <v>99.78</v>
      </c>
      <c r="H525" s="200">
        <f>IF(F525&lt;&gt;0,G525/F525*100,0)</f>
        <v>7.3421633554083892</v>
      </c>
      <c r="I525" s="44">
        <f t="shared" ref="I525" si="85">SUM(I495:I524)</f>
        <v>1259.22</v>
      </c>
      <c r="J525" s="45">
        <f>SUM(J495:J524)</f>
        <v>18</v>
      </c>
      <c r="K525" s="45">
        <f t="shared" ref="K525:N525" si="86">SUM(K495:K524)</f>
        <v>0</v>
      </c>
      <c r="L525" s="45">
        <f t="shared" si="86"/>
        <v>18</v>
      </c>
      <c r="M525" s="45">
        <f t="shared" si="86"/>
        <v>0</v>
      </c>
      <c r="N525" s="45">
        <f t="shared" si="86"/>
        <v>18</v>
      </c>
      <c r="O525" s="29"/>
    </row>
  </sheetData>
  <mergeCells count="75">
    <mergeCell ref="A491:O491"/>
    <mergeCell ref="A492:A493"/>
    <mergeCell ref="B492:B493"/>
    <mergeCell ref="C492:I492"/>
    <mergeCell ref="J492:O492"/>
    <mergeCell ref="A421:O421"/>
    <mergeCell ref="A422:A423"/>
    <mergeCell ref="B422:B423"/>
    <mergeCell ref="C422:I422"/>
    <mergeCell ref="J422:O422"/>
    <mergeCell ref="A386:O386"/>
    <mergeCell ref="A387:A388"/>
    <mergeCell ref="B387:B388"/>
    <mergeCell ref="C387:I387"/>
    <mergeCell ref="J387:O387"/>
    <mergeCell ref="A351:O351"/>
    <mergeCell ref="A352:A353"/>
    <mergeCell ref="B352:B353"/>
    <mergeCell ref="C352:I352"/>
    <mergeCell ref="J352:O352"/>
    <mergeCell ref="A316:O316"/>
    <mergeCell ref="A317:A318"/>
    <mergeCell ref="B317:B318"/>
    <mergeCell ref="C317:I317"/>
    <mergeCell ref="J317:O317"/>
    <mergeCell ref="A246:O246"/>
    <mergeCell ref="A247:A248"/>
    <mergeCell ref="B247:B248"/>
    <mergeCell ref="C247:I247"/>
    <mergeCell ref="J247:O247"/>
    <mergeCell ref="A211:O211"/>
    <mergeCell ref="A212:A213"/>
    <mergeCell ref="B212:B213"/>
    <mergeCell ref="C212:I212"/>
    <mergeCell ref="J212:O212"/>
    <mergeCell ref="A176:O176"/>
    <mergeCell ref="A177:A178"/>
    <mergeCell ref="B177:B178"/>
    <mergeCell ref="C177:I177"/>
    <mergeCell ref="J177:O177"/>
    <mergeCell ref="A1:O1"/>
    <mergeCell ref="A2:A3"/>
    <mergeCell ref="B2:B3"/>
    <mergeCell ref="C2:I2"/>
    <mergeCell ref="J2:O2"/>
    <mergeCell ref="A36:O36"/>
    <mergeCell ref="A106:O106"/>
    <mergeCell ref="A107:A108"/>
    <mergeCell ref="B107:B108"/>
    <mergeCell ref="C107:I107"/>
    <mergeCell ref="J107:O107"/>
    <mergeCell ref="A37:A38"/>
    <mergeCell ref="B37:B38"/>
    <mergeCell ref="C37:I37"/>
    <mergeCell ref="J37:O37"/>
    <mergeCell ref="A71:O71"/>
    <mergeCell ref="A72:A73"/>
    <mergeCell ref="B72:B73"/>
    <mergeCell ref="C72:I72"/>
    <mergeCell ref="J72:O72"/>
    <mergeCell ref="A281:O281"/>
    <mergeCell ref="A282:A283"/>
    <mergeCell ref="B282:B283"/>
    <mergeCell ref="C282:I282"/>
    <mergeCell ref="J282:O282"/>
    <mergeCell ref="A141:O141"/>
    <mergeCell ref="A142:A143"/>
    <mergeCell ref="B142:B143"/>
    <mergeCell ref="C142:I142"/>
    <mergeCell ref="J142:O142"/>
    <mergeCell ref="A456:O456"/>
    <mergeCell ref="A457:A458"/>
    <mergeCell ref="B457:B458"/>
    <mergeCell ref="C457:I457"/>
    <mergeCell ref="J457:O457"/>
  </mergeCells>
  <printOptions horizontalCentered="1"/>
  <pageMargins left="0.31496062992126" right="0.31496062992126" top="0" bottom="0" header="0.118110236220472" footer="0.11811023622047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5"/>
  <sheetViews>
    <sheetView topLeftCell="A491" workbookViewId="0">
      <pane xSplit="11" ySplit="6" topLeftCell="L503" activePane="bottomRight" state="frozen"/>
      <selection activeCell="A491" sqref="A491"/>
      <selection pane="topRight" activeCell="L491" sqref="L491"/>
      <selection pane="bottomLeft" activeCell="A497" sqref="A497"/>
      <selection pane="bottomRight" activeCell="B514" sqref="B514"/>
    </sheetView>
  </sheetViews>
  <sheetFormatPr defaultRowHeight="15"/>
  <cols>
    <col min="1" max="1" width="6" customWidth="1"/>
    <col min="2" max="2" width="18" customWidth="1"/>
    <col min="3" max="3" width="15.42578125" customWidth="1"/>
    <col min="4" max="4" width="17.140625" customWidth="1"/>
    <col min="5" max="7" width="14.140625" customWidth="1"/>
    <col min="8" max="8" width="10.7109375" customWidth="1"/>
    <col min="9" max="9" width="16.28515625" customWidth="1"/>
  </cols>
  <sheetData>
    <row r="1" spans="1:9" ht="48.75" customHeight="1">
      <c r="A1" s="264" t="s">
        <v>73</v>
      </c>
      <c r="B1" s="264"/>
      <c r="C1" s="264"/>
      <c r="D1" s="264"/>
      <c r="E1" s="264"/>
      <c r="F1" s="264"/>
      <c r="G1" s="264"/>
      <c r="H1" s="264"/>
      <c r="I1" s="264"/>
    </row>
    <row r="2" spans="1:9" ht="18.75">
      <c r="A2" s="263" t="s">
        <v>0</v>
      </c>
      <c r="B2" s="263" t="s">
        <v>1</v>
      </c>
      <c r="C2" s="263" t="s">
        <v>4</v>
      </c>
      <c r="D2" s="263"/>
      <c r="E2" s="263"/>
      <c r="F2" s="263"/>
      <c r="G2" s="263"/>
      <c r="H2" s="263"/>
      <c r="I2" s="263"/>
    </row>
    <row r="3" spans="1:9" ht="75">
      <c r="A3" s="263"/>
      <c r="B3" s="263"/>
      <c r="C3" s="70" t="s">
        <v>71</v>
      </c>
      <c r="D3" s="65" t="s">
        <v>49</v>
      </c>
      <c r="E3" s="65" t="s">
        <v>6</v>
      </c>
      <c r="F3" s="65" t="s">
        <v>7</v>
      </c>
      <c r="G3" s="65" t="s">
        <v>8</v>
      </c>
      <c r="H3" s="65" t="s">
        <v>9</v>
      </c>
      <c r="I3" s="65" t="s">
        <v>10</v>
      </c>
    </row>
    <row r="4" spans="1:9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</row>
    <row r="5" spans="1:9" ht="15.75">
      <c r="A5" s="46">
        <v>1</v>
      </c>
      <c r="B5" s="90" t="s">
        <v>13</v>
      </c>
      <c r="C5" s="38">
        <v>3</v>
      </c>
      <c r="D5" s="39">
        <v>0</v>
      </c>
      <c r="E5" s="39">
        <v>0</v>
      </c>
      <c r="F5" s="41">
        <f t="shared" ref="F5:F35" si="0">SUM(C5:E5)</f>
        <v>3</v>
      </c>
      <c r="G5" s="39">
        <v>0</v>
      </c>
      <c r="H5" s="23">
        <f t="shared" ref="H5:H35" si="1">G5/F5*100</f>
        <v>0</v>
      </c>
      <c r="I5" s="39">
        <f t="shared" ref="I5:I35" si="2">F5-G5</f>
        <v>3</v>
      </c>
    </row>
    <row r="6" spans="1:9" ht="15.75">
      <c r="A6" s="46">
        <v>2</v>
      </c>
      <c r="B6" s="48" t="s">
        <v>14</v>
      </c>
      <c r="C6" s="38">
        <v>0</v>
      </c>
      <c r="D6" s="39">
        <v>0</v>
      </c>
      <c r="E6" s="39">
        <v>0</v>
      </c>
      <c r="F6" s="41">
        <f t="shared" si="0"/>
        <v>0</v>
      </c>
      <c r="G6" s="39">
        <v>0</v>
      </c>
      <c r="H6" s="23" t="e">
        <f t="shared" si="1"/>
        <v>#DIV/0!</v>
      </c>
      <c r="I6" s="39">
        <f t="shared" si="2"/>
        <v>0</v>
      </c>
    </row>
    <row r="7" spans="1:9" ht="15.75">
      <c r="A7" s="46">
        <v>3</v>
      </c>
      <c r="B7" s="48" t="s">
        <v>15</v>
      </c>
      <c r="C7" s="38">
        <v>3</v>
      </c>
      <c r="D7" s="39">
        <v>0</v>
      </c>
      <c r="E7" s="39">
        <v>0</v>
      </c>
      <c r="F7" s="41">
        <f t="shared" si="0"/>
        <v>3</v>
      </c>
      <c r="G7" s="41">
        <v>0</v>
      </c>
      <c r="H7" s="23">
        <f t="shared" si="1"/>
        <v>0</v>
      </c>
      <c r="I7" s="39">
        <f t="shared" si="2"/>
        <v>3</v>
      </c>
    </row>
    <row r="8" spans="1:9" ht="15.75">
      <c r="A8" s="46">
        <v>4</v>
      </c>
      <c r="B8" s="90" t="s">
        <v>16</v>
      </c>
      <c r="C8" s="38">
        <v>3</v>
      </c>
      <c r="D8" s="39">
        <v>0</v>
      </c>
      <c r="E8" s="39">
        <v>0</v>
      </c>
      <c r="F8" s="41">
        <f t="shared" si="0"/>
        <v>3</v>
      </c>
      <c r="G8" s="39">
        <v>0</v>
      </c>
      <c r="H8" s="23">
        <f t="shared" si="1"/>
        <v>0</v>
      </c>
      <c r="I8" s="39">
        <f t="shared" si="2"/>
        <v>3</v>
      </c>
    </row>
    <row r="9" spans="1:9" ht="15.75">
      <c r="A9" s="46">
        <v>5</v>
      </c>
      <c r="B9" s="90" t="s">
        <v>80</v>
      </c>
      <c r="C9" s="38">
        <v>3</v>
      </c>
      <c r="D9" s="39">
        <v>0</v>
      </c>
      <c r="E9" s="39">
        <v>0</v>
      </c>
      <c r="F9" s="41">
        <f t="shared" si="0"/>
        <v>3</v>
      </c>
      <c r="G9" s="39">
        <v>0</v>
      </c>
      <c r="H9" s="23">
        <f t="shared" si="1"/>
        <v>0</v>
      </c>
      <c r="I9" s="39">
        <f t="shared" si="2"/>
        <v>3</v>
      </c>
    </row>
    <row r="10" spans="1:9" ht="15.75">
      <c r="A10" s="46">
        <v>6</v>
      </c>
      <c r="B10" s="48" t="s">
        <v>17</v>
      </c>
      <c r="C10" s="38">
        <v>3</v>
      </c>
      <c r="D10" s="39">
        <v>0</v>
      </c>
      <c r="E10" s="39">
        <v>0</v>
      </c>
      <c r="F10" s="41">
        <f t="shared" si="0"/>
        <v>3</v>
      </c>
      <c r="G10" s="39">
        <v>0</v>
      </c>
      <c r="H10" s="23">
        <f t="shared" si="1"/>
        <v>0</v>
      </c>
      <c r="I10" s="39">
        <f t="shared" si="2"/>
        <v>3</v>
      </c>
    </row>
    <row r="11" spans="1:9" ht="15.75">
      <c r="A11" s="46">
        <v>7</v>
      </c>
      <c r="B11" s="48" t="s">
        <v>18</v>
      </c>
      <c r="C11" s="38">
        <v>3</v>
      </c>
      <c r="D11" s="39">
        <v>0</v>
      </c>
      <c r="E11" s="39">
        <v>0</v>
      </c>
      <c r="F11" s="41">
        <f t="shared" si="0"/>
        <v>3</v>
      </c>
      <c r="G11" s="39">
        <v>0</v>
      </c>
      <c r="H11" s="23">
        <f t="shared" si="1"/>
        <v>0</v>
      </c>
      <c r="I11" s="39">
        <f t="shared" si="2"/>
        <v>3</v>
      </c>
    </row>
    <row r="12" spans="1:9" ht="15.75">
      <c r="A12" s="46">
        <v>8</v>
      </c>
      <c r="B12" s="48" t="s">
        <v>19</v>
      </c>
      <c r="C12" s="38">
        <v>3</v>
      </c>
      <c r="D12" s="39">
        <v>0</v>
      </c>
      <c r="E12" s="39">
        <v>0</v>
      </c>
      <c r="F12" s="41">
        <f t="shared" si="0"/>
        <v>3</v>
      </c>
      <c r="G12" s="39">
        <v>0</v>
      </c>
      <c r="H12" s="23">
        <f t="shared" si="1"/>
        <v>0</v>
      </c>
      <c r="I12" s="39">
        <f t="shared" si="2"/>
        <v>3</v>
      </c>
    </row>
    <row r="13" spans="1:9" ht="15.75">
      <c r="A13" s="46">
        <v>9</v>
      </c>
      <c r="B13" s="48" t="s">
        <v>20</v>
      </c>
      <c r="C13" s="38">
        <v>3</v>
      </c>
      <c r="D13" s="39">
        <v>0</v>
      </c>
      <c r="E13" s="39">
        <v>0</v>
      </c>
      <c r="F13" s="41">
        <f t="shared" si="0"/>
        <v>3</v>
      </c>
      <c r="G13" s="39">
        <v>0</v>
      </c>
      <c r="H13" s="23">
        <f t="shared" si="1"/>
        <v>0</v>
      </c>
      <c r="I13" s="39">
        <f t="shared" si="2"/>
        <v>3</v>
      </c>
    </row>
    <row r="14" spans="1:9" ht="15.75">
      <c r="A14" s="46">
        <v>10</v>
      </c>
      <c r="B14" s="48" t="s">
        <v>21</v>
      </c>
      <c r="C14" s="38">
        <v>3</v>
      </c>
      <c r="D14" s="39">
        <v>0</v>
      </c>
      <c r="E14" s="39">
        <v>0</v>
      </c>
      <c r="F14" s="41">
        <f t="shared" si="0"/>
        <v>3</v>
      </c>
      <c r="G14" s="39">
        <v>0</v>
      </c>
      <c r="H14" s="23">
        <f t="shared" si="1"/>
        <v>0</v>
      </c>
      <c r="I14" s="39">
        <f t="shared" si="2"/>
        <v>3</v>
      </c>
    </row>
    <row r="15" spans="1:9" ht="15.75">
      <c r="A15" s="46">
        <v>11</v>
      </c>
      <c r="B15" s="48" t="s">
        <v>22</v>
      </c>
      <c r="C15" s="38">
        <v>3</v>
      </c>
      <c r="D15" s="39">
        <v>0</v>
      </c>
      <c r="E15" s="39">
        <v>0</v>
      </c>
      <c r="F15" s="41">
        <f t="shared" si="0"/>
        <v>3</v>
      </c>
      <c r="G15" s="39">
        <v>0</v>
      </c>
      <c r="H15" s="23">
        <f t="shared" si="1"/>
        <v>0</v>
      </c>
      <c r="I15" s="39">
        <f t="shared" si="2"/>
        <v>3</v>
      </c>
    </row>
    <row r="16" spans="1:9" ht="15.75">
      <c r="A16" s="46">
        <v>12</v>
      </c>
      <c r="B16" s="48" t="s">
        <v>23</v>
      </c>
      <c r="C16" s="38">
        <v>3</v>
      </c>
      <c r="D16" s="39">
        <v>0</v>
      </c>
      <c r="E16" s="39">
        <v>0</v>
      </c>
      <c r="F16" s="41">
        <f t="shared" si="0"/>
        <v>3</v>
      </c>
      <c r="G16" s="39">
        <v>0</v>
      </c>
      <c r="H16" s="23">
        <f t="shared" si="1"/>
        <v>0</v>
      </c>
      <c r="I16" s="39">
        <f t="shared" si="2"/>
        <v>3</v>
      </c>
    </row>
    <row r="17" spans="1:9" ht="15.75">
      <c r="A17" s="46">
        <v>13</v>
      </c>
      <c r="B17" s="48" t="s">
        <v>24</v>
      </c>
      <c r="C17" s="38">
        <v>3</v>
      </c>
      <c r="D17" s="39">
        <v>0</v>
      </c>
      <c r="E17" s="39">
        <v>0</v>
      </c>
      <c r="F17" s="41">
        <f t="shared" si="0"/>
        <v>3</v>
      </c>
      <c r="G17" s="39">
        <v>0</v>
      </c>
      <c r="H17" s="23">
        <f t="shared" si="1"/>
        <v>0</v>
      </c>
      <c r="I17" s="39">
        <f t="shared" si="2"/>
        <v>3</v>
      </c>
    </row>
    <row r="18" spans="1:9" ht="15.75">
      <c r="A18" s="46">
        <v>14</v>
      </c>
      <c r="B18" s="48" t="s">
        <v>25</v>
      </c>
      <c r="C18" s="38">
        <v>3</v>
      </c>
      <c r="D18" s="39">
        <v>0</v>
      </c>
      <c r="E18" s="39">
        <v>0</v>
      </c>
      <c r="F18" s="41">
        <f t="shared" si="0"/>
        <v>3</v>
      </c>
      <c r="G18" s="39">
        <v>0</v>
      </c>
      <c r="H18" s="23">
        <f t="shared" si="1"/>
        <v>0</v>
      </c>
      <c r="I18" s="39">
        <f t="shared" si="2"/>
        <v>3</v>
      </c>
    </row>
    <row r="19" spans="1:9" ht="15.75">
      <c r="A19" s="46">
        <v>15</v>
      </c>
      <c r="B19" s="48" t="s">
        <v>26</v>
      </c>
      <c r="C19" s="38">
        <v>0</v>
      </c>
      <c r="D19" s="39">
        <v>0</v>
      </c>
      <c r="E19" s="39">
        <v>0</v>
      </c>
      <c r="F19" s="41">
        <f t="shared" si="0"/>
        <v>0</v>
      </c>
      <c r="G19" s="39">
        <v>0</v>
      </c>
      <c r="H19" s="23" t="e">
        <f t="shared" si="1"/>
        <v>#DIV/0!</v>
      </c>
      <c r="I19" s="39">
        <f t="shared" si="2"/>
        <v>0</v>
      </c>
    </row>
    <row r="20" spans="1:9" ht="15.75">
      <c r="A20" s="46">
        <v>16</v>
      </c>
      <c r="B20" s="48" t="s">
        <v>27</v>
      </c>
      <c r="C20" s="38">
        <v>3</v>
      </c>
      <c r="D20" s="39">
        <v>0</v>
      </c>
      <c r="E20" s="39">
        <v>0</v>
      </c>
      <c r="F20" s="41">
        <f t="shared" si="0"/>
        <v>3</v>
      </c>
      <c r="G20" s="39">
        <v>0</v>
      </c>
      <c r="H20" s="23">
        <f t="shared" si="1"/>
        <v>0</v>
      </c>
      <c r="I20" s="39">
        <f t="shared" si="2"/>
        <v>3</v>
      </c>
    </row>
    <row r="21" spans="1:9" ht="15.75">
      <c r="A21" s="46">
        <v>17</v>
      </c>
      <c r="B21" s="48" t="s">
        <v>28</v>
      </c>
      <c r="C21" s="38">
        <v>3</v>
      </c>
      <c r="D21" s="39">
        <v>0</v>
      </c>
      <c r="E21" s="39">
        <v>0</v>
      </c>
      <c r="F21" s="41">
        <f t="shared" si="0"/>
        <v>3</v>
      </c>
      <c r="G21" s="39">
        <v>0</v>
      </c>
      <c r="H21" s="23">
        <f t="shared" si="1"/>
        <v>0</v>
      </c>
      <c r="I21" s="39">
        <f t="shared" si="2"/>
        <v>3</v>
      </c>
    </row>
    <row r="22" spans="1:9" ht="15.75">
      <c r="A22" s="46">
        <v>18</v>
      </c>
      <c r="B22" s="48" t="s">
        <v>29</v>
      </c>
      <c r="C22" s="38">
        <v>0</v>
      </c>
      <c r="D22" s="39">
        <v>0</v>
      </c>
      <c r="E22" s="39">
        <v>0</v>
      </c>
      <c r="F22" s="41">
        <f t="shared" si="0"/>
        <v>0</v>
      </c>
      <c r="G22" s="39">
        <v>0</v>
      </c>
      <c r="H22" s="23" t="e">
        <f t="shared" si="1"/>
        <v>#DIV/0!</v>
      </c>
      <c r="I22" s="39">
        <f t="shared" si="2"/>
        <v>0</v>
      </c>
    </row>
    <row r="23" spans="1:9" ht="15.75">
      <c r="A23" s="46">
        <v>19</v>
      </c>
      <c r="B23" s="48" t="s">
        <v>30</v>
      </c>
      <c r="C23" s="38">
        <v>0</v>
      </c>
      <c r="D23" s="39">
        <v>0</v>
      </c>
      <c r="E23" s="39">
        <v>0</v>
      </c>
      <c r="F23" s="41">
        <f t="shared" si="0"/>
        <v>0</v>
      </c>
      <c r="G23" s="39">
        <v>0</v>
      </c>
      <c r="H23" s="23" t="e">
        <f t="shared" si="1"/>
        <v>#DIV/0!</v>
      </c>
      <c r="I23" s="39">
        <f t="shared" si="2"/>
        <v>0</v>
      </c>
    </row>
    <row r="24" spans="1:9" ht="15.75">
      <c r="A24" s="46">
        <v>20</v>
      </c>
      <c r="B24" s="90" t="s">
        <v>31</v>
      </c>
      <c r="C24" s="38">
        <v>3</v>
      </c>
      <c r="D24" s="39">
        <v>0</v>
      </c>
      <c r="E24" s="39">
        <v>0</v>
      </c>
      <c r="F24" s="41">
        <f t="shared" si="0"/>
        <v>3</v>
      </c>
      <c r="G24" s="39">
        <v>0</v>
      </c>
      <c r="H24" s="23">
        <f t="shared" si="1"/>
        <v>0</v>
      </c>
      <c r="I24" s="39">
        <f t="shared" si="2"/>
        <v>3</v>
      </c>
    </row>
    <row r="25" spans="1:9" ht="15.75">
      <c r="A25" s="46">
        <v>21</v>
      </c>
      <c r="B25" s="48" t="s">
        <v>32</v>
      </c>
      <c r="C25" s="38">
        <v>3</v>
      </c>
      <c r="D25" s="39">
        <v>0</v>
      </c>
      <c r="E25" s="39">
        <v>0</v>
      </c>
      <c r="F25" s="41">
        <f t="shared" si="0"/>
        <v>3</v>
      </c>
      <c r="G25" s="39">
        <v>0</v>
      </c>
      <c r="H25" s="23">
        <f t="shared" si="1"/>
        <v>0</v>
      </c>
      <c r="I25" s="39">
        <f t="shared" si="2"/>
        <v>3</v>
      </c>
    </row>
    <row r="26" spans="1:9" ht="15.75">
      <c r="A26" s="46">
        <v>22</v>
      </c>
      <c r="B26" s="90" t="s">
        <v>33</v>
      </c>
      <c r="C26" s="38">
        <v>3</v>
      </c>
      <c r="D26" s="39">
        <v>0</v>
      </c>
      <c r="E26" s="39">
        <v>0</v>
      </c>
      <c r="F26" s="41">
        <f t="shared" si="0"/>
        <v>3</v>
      </c>
      <c r="G26" s="39">
        <v>0</v>
      </c>
      <c r="H26" s="23">
        <f t="shared" si="1"/>
        <v>0</v>
      </c>
      <c r="I26" s="39">
        <f t="shared" si="2"/>
        <v>3</v>
      </c>
    </row>
    <row r="27" spans="1:9" ht="15.75">
      <c r="A27" s="46">
        <v>23</v>
      </c>
      <c r="B27" s="48" t="s">
        <v>34</v>
      </c>
      <c r="C27" s="38">
        <v>3</v>
      </c>
      <c r="D27" s="39">
        <v>0</v>
      </c>
      <c r="E27" s="39">
        <v>0</v>
      </c>
      <c r="F27" s="41">
        <f t="shared" si="0"/>
        <v>3</v>
      </c>
      <c r="G27" s="39">
        <v>0</v>
      </c>
      <c r="H27" s="23">
        <f t="shared" si="1"/>
        <v>0</v>
      </c>
      <c r="I27" s="39">
        <f t="shared" si="2"/>
        <v>3</v>
      </c>
    </row>
    <row r="28" spans="1:9" ht="15.75">
      <c r="A28" s="46">
        <v>24</v>
      </c>
      <c r="B28" s="90" t="s">
        <v>36</v>
      </c>
      <c r="C28" s="38">
        <v>3</v>
      </c>
      <c r="D28" s="39">
        <v>0</v>
      </c>
      <c r="E28" s="39">
        <v>0</v>
      </c>
      <c r="F28" s="41">
        <f t="shared" si="0"/>
        <v>3</v>
      </c>
      <c r="G28" s="39">
        <v>0</v>
      </c>
      <c r="H28" s="23">
        <f t="shared" si="1"/>
        <v>0</v>
      </c>
      <c r="I28" s="39">
        <f t="shared" si="2"/>
        <v>3</v>
      </c>
    </row>
    <row r="29" spans="1:9" ht="15.75">
      <c r="A29" s="46">
        <v>25</v>
      </c>
      <c r="B29" s="48" t="s">
        <v>35</v>
      </c>
      <c r="C29" s="38">
        <v>3</v>
      </c>
      <c r="D29" s="39">
        <v>0</v>
      </c>
      <c r="E29" s="39">
        <v>0</v>
      </c>
      <c r="F29" s="41">
        <f t="shared" si="0"/>
        <v>3</v>
      </c>
      <c r="G29" s="39">
        <v>0</v>
      </c>
      <c r="H29" s="23">
        <f t="shared" si="1"/>
        <v>0</v>
      </c>
      <c r="I29" s="39">
        <f t="shared" si="2"/>
        <v>3</v>
      </c>
    </row>
    <row r="30" spans="1:9" ht="15.75">
      <c r="A30" s="46">
        <v>26</v>
      </c>
      <c r="B30" s="48" t="s">
        <v>37</v>
      </c>
      <c r="C30" s="38">
        <v>3</v>
      </c>
      <c r="D30" s="39">
        <v>0</v>
      </c>
      <c r="E30" s="39">
        <v>0</v>
      </c>
      <c r="F30" s="41">
        <f t="shared" si="0"/>
        <v>3</v>
      </c>
      <c r="G30" s="39">
        <v>0</v>
      </c>
      <c r="H30" s="23">
        <f t="shared" si="1"/>
        <v>0</v>
      </c>
      <c r="I30" s="39">
        <f t="shared" si="2"/>
        <v>3</v>
      </c>
    </row>
    <row r="31" spans="1:9" ht="15.75">
      <c r="A31" s="46">
        <v>27</v>
      </c>
      <c r="B31" s="48" t="s">
        <v>38</v>
      </c>
      <c r="C31" s="38">
        <v>3</v>
      </c>
      <c r="D31" s="39">
        <v>0</v>
      </c>
      <c r="E31" s="39">
        <v>0</v>
      </c>
      <c r="F31" s="41">
        <f t="shared" si="0"/>
        <v>3</v>
      </c>
      <c r="G31" s="39">
        <v>0</v>
      </c>
      <c r="H31" s="23">
        <f t="shared" si="1"/>
        <v>0</v>
      </c>
      <c r="I31" s="39">
        <f t="shared" si="2"/>
        <v>3</v>
      </c>
    </row>
    <row r="32" spans="1:9" ht="15.75">
      <c r="A32" s="46">
        <v>28</v>
      </c>
      <c r="B32" s="90" t="s">
        <v>39</v>
      </c>
      <c r="C32" s="38">
        <v>3</v>
      </c>
      <c r="D32" s="39">
        <v>0</v>
      </c>
      <c r="E32" s="39">
        <v>0</v>
      </c>
      <c r="F32" s="41">
        <f t="shared" si="0"/>
        <v>3</v>
      </c>
      <c r="G32" s="39">
        <v>0</v>
      </c>
      <c r="H32" s="23">
        <f t="shared" si="1"/>
        <v>0</v>
      </c>
      <c r="I32" s="39">
        <f t="shared" si="2"/>
        <v>3</v>
      </c>
    </row>
    <row r="33" spans="1:9" ht="15.75">
      <c r="A33" s="46">
        <v>29</v>
      </c>
      <c r="B33" s="90" t="s">
        <v>40</v>
      </c>
      <c r="C33" s="38">
        <v>3</v>
      </c>
      <c r="D33" s="39">
        <v>0</v>
      </c>
      <c r="E33" s="39">
        <v>0</v>
      </c>
      <c r="F33" s="41">
        <f t="shared" si="0"/>
        <v>3</v>
      </c>
      <c r="G33" s="39">
        <v>0</v>
      </c>
      <c r="H33" s="23">
        <f t="shared" si="1"/>
        <v>0</v>
      </c>
      <c r="I33" s="39">
        <f t="shared" si="2"/>
        <v>3</v>
      </c>
    </row>
    <row r="34" spans="1:9" ht="15.75">
      <c r="A34" s="46">
        <v>30</v>
      </c>
      <c r="B34" s="48" t="s">
        <v>41</v>
      </c>
      <c r="C34" s="38">
        <v>3</v>
      </c>
      <c r="D34" s="39">
        <v>0</v>
      </c>
      <c r="E34" s="39">
        <v>0</v>
      </c>
      <c r="F34" s="41">
        <f t="shared" si="0"/>
        <v>3</v>
      </c>
      <c r="G34" s="39">
        <v>0</v>
      </c>
      <c r="H34" s="23">
        <f t="shared" si="1"/>
        <v>0</v>
      </c>
      <c r="I34" s="39">
        <f t="shared" si="2"/>
        <v>3</v>
      </c>
    </row>
    <row r="35" spans="1:9" ht="21">
      <c r="A35" s="57"/>
      <c r="B35" s="49" t="s">
        <v>42</v>
      </c>
      <c r="C35" s="58">
        <v>78</v>
      </c>
      <c r="D35" s="58">
        <v>0</v>
      </c>
      <c r="E35" s="58">
        <v>0</v>
      </c>
      <c r="F35" s="41">
        <f t="shared" si="0"/>
        <v>78</v>
      </c>
      <c r="G35" s="58">
        <v>0</v>
      </c>
      <c r="H35" s="23">
        <f t="shared" si="1"/>
        <v>0</v>
      </c>
      <c r="I35" s="39">
        <f t="shared" si="2"/>
        <v>78</v>
      </c>
    </row>
    <row r="36" spans="1:9" ht="45.75" customHeight="1">
      <c r="A36" s="264" t="s">
        <v>86</v>
      </c>
      <c r="B36" s="264"/>
      <c r="C36" s="264"/>
      <c r="D36" s="264"/>
      <c r="E36" s="264"/>
      <c r="F36" s="264"/>
      <c r="G36" s="264"/>
      <c r="H36" s="264"/>
      <c r="I36" s="264"/>
    </row>
    <row r="37" spans="1:9" ht="18.75">
      <c r="A37" s="263" t="s">
        <v>0</v>
      </c>
      <c r="B37" s="263" t="s">
        <v>1</v>
      </c>
      <c r="C37" s="263" t="s">
        <v>4</v>
      </c>
      <c r="D37" s="263"/>
      <c r="E37" s="263"/>
      <c r="F37" s="263"/>
      <c r="G37" s="263"/>
      <c r="H37" s="263"/>
      <c r="I37" s="263"/>
    </row>
    <row r="38" spans="1:9" ht="75">
      <c r="A38" s="263"/>
      <c r="B38" s="263"/>
      <c r="C38" s="106" t="s">
        <v>71</v>
      </c>
      <c r="D38" s="106" t="s">
        <v>49</v>
      </c>
      <c r="E38" s="106" t="s">
        <v>6</v>
      </c>
      <c r="F38" s="106" t="s">
        <v>7</v>
      </c>
      <c r="G38" s="106" t="s">
        <v>8</v>
      </c>
      <c r="H38" s="106" t="s">
        <v>9</v>
      </c>
      <c r="I38" s="106" t="s">
        <v>10</v>
      </c>
    </row>
    <row r="39" spans="1:9">
      <c r="A39" s="23">
        <v>1</v>
      </c>
      <c r="B39" s="23">
        <v>2</v>
      </c>
      <c r="C39" s="23">
        <v>3</v>
      </c>
      <c r="D39" s="23">
        <v>4</v>
      </c>
      <c r="E39" s="23">
        <v>5</v>
      </c>
      <c r="F39" s="23">
        <v>6</v>
      </c>
      <c r="G39" s="23">
        <v>7</v>
      </c>
      <c r="H39" s="23">
        <v>8</v>
      </c>
      <c r="I39" s="23">
        <v>9</v>
      </c>
    </row>
    <row r="40" spans="1:9" ht="15.75">
      <c r="A40" s="46">
        <v>1</v>
      </c>
      <c r="B40" s="90" t="s">
        <v>13</v>
      </c>
      <c r="C40" s="38">
        <v>3</v>
      </c>
      <c r="D40" s="39">
        <v>0</v>
      </c>
      <c r="E40" s="39">
        <v>0</v>
      </c>
      <c r="F40" s="41">
        <f t="shared" ref="F40:F70" si="3">SUM(C40:E40)</f>
        <v>3</v>
      </c>
      <c r="G40" s="39">
        <v>0</v>
      </c>
      <c r="H40" s="23">
        <f t="shared" ref="H40:H70" si="4">G40/F40*100</f>
        <v>0</v>
      </c>
      <c r="I40" s="39">
        <f t="shared" ref="I40:I70" si="5">F40-G40</f>
        <v>3</v>
      </c>
    </row>
    <row r="41" spans="1:9" ht="15.75">
      <c r="A41" s="46">
        <v>2</v>
      </c>
      <c r="B41" s="48" t="s">
        <v>14</v>
      </c>
      <c r="C41" s="38">
        <v>0</v>
      </c>
      <c r="D41" s="39">
        <v>0</v>
      </c>
      <c r="E41" s="39">
        <v>0</v>
      </c>
      <c r="F41" s="41">
        <f t="shared" si="3"/>
        <v>0</v>
      </c>
      <c r="G41" s="39">
        <v>0</v>
      </c>
      <c r="H41" s="23" t="e">
        <f t="shared" si="4"/>
        <v>#DIV/0!</v>
      </c>
      <c r="I41" s="39">
        <f t="shared" si="5"/>
        <v>0</v>
      </c>
    </row>
    <row r="42" spans="1:9" ht="15.75">
      <c r="A42" s="46">
        <v>3</v>
      </c>
      <c r="B42" s="48" t="s">
        <v>15</v>
      </c>
      <c r="C42" s="38">
        <v>3</v>
      </c>
      <c r="D42" s="39">
        <v>0</v>
      </c>
      <c r="E42" s="39">
        <v>0</v>
      </c>
      <c r="F42" s="41">
        <f t="shared" si="3"/>
        <v>3</v>
      </c>
      <c r="G42" s="41">
        <v>0</v>
      </c>
      <c r="H42" s="23">
        <f t="shared" si="4"/>
        <v>0</v>
      </c>
      <c r="I42" s="39">
        <f t="shared" si="5"/>
        <v>3</v>
      </c>
    </row>
    <row r="43" spans="1:9" ht="15.75">
      <c r="A43" s="46">
        <v>4</v>
      </c>
      <c r="B43" s="90" t="s">
        <v>16</v>
      </c>
      <c r="C43" s="38">
        <v>3</v>
      </c>
      <c r="D43" s="39">
        <v>0</v>
      </c>
      <c r="E43" s="39">
        <v>0</v>
      </c>
      <c r="F43" s="41">
        <f t="shared" si="3"/>
        <v>3</v>
      </c>
      <c r="G43" s="39">
        <v>0</v>
      </c>
      <c r="H43" s="23">
        <f t="shared" si="4"/>
        <v>0</v>
      </c>
      <c r="I43" s="39">
        <f t="shared" si="5"/>
        <v>3</v>
      </c>
    </row>
    <row r="44" spans="1:9" ht="15.75">
      <c r="A44" s="46">
        <v>5</v>
      </c>
      <c r="B44" s="48" t="s">
        <v>80</v>
      </c>
      <c r="C44" s="38">
        <v>3</v>
      </c>
      <c r="D44" s="39">
        <v>0</v>
      </c>
      <c r="E44" s="39">
        <v>0</v>
      </c>
      <c r="F44" s="41">
        <f t="shared" si="3"/>
        <v>3</v>
      </c>
      <c r="G44" s="39">
        <v>0</v>
      </c>
      <c r="H44" s="23">
        <f t="shared" si="4"/>
        <v>0</v>
      </c>
      <c r="I44" s="39">
        <f t="shared" si="5"/>
        <v>3</v>
      </c>
    </row>
    <row r="45" spans="1:9" ht="15.75">
      <c r="A45" s="46">
        <v>6</v>
      </c>
      <c r="B45" s="48" t="s">
        <v>17</v>
      </c>
      <c r="C45" s="38">
        <v>3</v>
      </c>
      <c r="D45" s="39">
        <v>0</v>
      </c>
      <c r="E45" s="39">
        <v>0</v>
      </c>
      <c r="F45" s="41">
        <f t="shared" si="3"/>
        <v>3</v>
      </c>
      <c r="G45" s="39">
        <v>0</v>
      </c>
      <c r="H45" s="23">
        <f t="shared" si="4"/>
        <v>0</v>
      </c>
      <c r="I45" s="39">
        <f t="shared" si="5"/>
        <v>3</v>
      </c>
    </row>
    <row r="46" spans="1:9" ht="15.75">
      <c r="A46" s="46">
        <v>7</v>
      </c>
      <c r="B46" s="48" t="s">
        <v>18</v>
      </c>
      <c r="C46" s="38">
        <v>3</v>
      </c>
      <c r="D46" s="39">
        <v>0</v>
      </c>
      <c r="E46" s="39">
        <v>0</v>
      </c>
      <c r="F46" s="41">
        <f t="shared" si="3"/>
        <v>3</v>
      </c>
      <c r="G46" s="39">
        <v>0</v>
      </c>
      <c r="H46" s="23">
        <f t="shared" si="4"/>
        <v>0</v>
      </c>
      <c r="I46" s="39">
        <f t="shared" si="5"/>
        <v>3</v>
      </c>
    </row>
    <row r="47" spans="1:9" ht="15.75">
      <c r="A47" s="46">
        <v>8</v>
      </c>
      <c r="B47" s="48" t="s">
        <v>19</v>
      </c>
      <c r="C47" s="38">
        <v>3</v>
      </c>
      <c r="D47" s="39">
        <v>0</v>
      </c>
      <c r="E47" s="39">
        <v>0</v>
      </c>
      <c r="F47" s="41">
        <f t="shared" si="3"/>
        <v>3</v>
      </c>
      <c r="G47" s="39">
        <v>0</v>
      </c>
      <c r="H47" s="23">
        <f t="shared" si="4"/>
        <v>0</v>
      </c>
      <c r="I47" s="39">
        <f t="shared" si="5"/>
        <v>3</v>
      </c>
    </row>
    <row r="48" spans="1:9" ht="15.75">
      <c r="A48" s="46">
        <v>9</v>
      </c>
      <c r="B48" s="90" t="s">
        <v>20</v>
      </c>
      <c r="C48" s="38">
        <v>3</v>
      </c>
      <c r="D48" s="39">
        <v>0</v>
      </c>
      <c r="E48" s="39">
        <v>0</v>
      </c>
      <c r="F48" s="41">
        <f t="shared" si="3"/>
        <v>3</v>
      </c>
      <c r="G48" s="39">
        <v>0</v>
      </c>
      <c r="H48" s="23">
        <f t="shared" si="4"/>
        <v>0</v>
      </c>
      <c r="I48" s="39">
        <f t="shared" si="5"/>
        <v>3</v>
      </c>
    </row>
    <row r="49" spans="1:9" ht="15.75">
      <c r="A49" s="46">
        <v>10</v>
      </c>
      <c r="B49" s="90" t="s">
        <v>21</v>
      </c>
      <c r="C49" s="38">
        <v>3</v>
      </c>
      <c r="D49" s="39">
        <v>0</v>
      </c>
      <c r="E49" s="39">
        <v>0</v>
      </c>
      <c r="F49" s="41">
        <f t="shared" si="3"/>
        <v>3</v>
      </c>
      <c r="G49" s="39">
        <v>0</v>
      </c>
      <c r="H49" s="23">
        <f t="shared" si="4"/>
        <v>0</v>
      </c>
      <c r="I49" s="39">
        <f t="shared" si="5"/>
        <v>3</v>
      </c>
    </row>
    <row r="50" spans="1:9" ht="15.75">
      <c r="A50" s="46">
        <v>11</v>
      </c>
      <c r="B50" s="90" t="s">
        <v>22</v>
      </c>
      <c r="C50" s="38">
        <v>3</v>
      </c>
      <c r="D50" s="39">
        <v>0</v>
      </c>
      <c r="E50" s="39">
        <v>0</v>
      </c>
      <c r="F50" s="41">
        <f t="shared" si="3"/>
        <v>3</v>
      </c>
      <c r="G50" s="39">
        <v>0</v>
      </c>
      <c r="H50" s="23">
        <f t="shared" si="4"/>
        <v>0</v>
      </c>
      <c r="I50" s="39">
        <f t="shared" si="5"/>
        <v>3</v>
      </c>
    </row>
    <row r="51" spans="1:9" ht="15.75">
      <c r="A51" s="46">
        <v>12</v>
      </c>
      <c r="B51" s="90" t="s">
        <v>23</v>
      </c>
      <c r="C51" s="38">
        <v>3</v>
      </c>
      <c r="D51" s="39">
        <v>0</v>
      </c>
      <c r="E51" s="39">
        <v>0</v>
      </c>
      <c r="F51" s="41">
        <f t="shared" si="3"/>
        <v>3</v>
      </c>
      <c r="G51" s="39">
        <v>3</v>
      </c>
      <c r="H51" s="23">
        <f t="shared" si="4"/>
        <v>100</v>
      </c>
      <c r="I51" s="39">
        <f t="shared" si="5"/>
        <v>0</v>
      </c>
    </row>
    <row r="52" spans="1:9" ht="15.75">
      <c r="A52" s="46">
        <v>13</v>
      </c>
      <c r="B52" s="48" t="s">
        <v>24</v>
      </c>
      <c r="C52" s="38">
        <v>3</v>
      </c>
      <c r="D52" s="39">
        <v>0</v>
      </c>
      <c r="E52" s="39">
        <v>0</v>
      </c>
      <c r="F52" s="41">
        <f t="shared" si="3"/>
        <v>3</v>
      </c>
      <c r="G52" s="39">
        <v>0</v>
      </c>
      <c r="H52" s="23">
        <f t="shared" si="4"/>
        <v>0</v>
      </c>
      <c r="I52" s="39">
        <f t="shared" si="5"/>
        <v>3</v>
      </c>
    </row>
    <row r="53" spans="1:9" ht="15.75">
      <c r="A53" s="46">
        <v>14</v>
      </c>
      <c r="B53" s="48" t="s">
        <v>25</v>
      </c>
      <c r="C53" s="38">
        <v>3</v>
      </c>
      <c r="D53" s="39">
        <v>0</v>
      </c>
      <c r="E53" s="39">
        <v>0</v>
      </c>
      <c r="F53" s="41">
        <f t="shared" si="3"/>
        <v>3</v>
      </c>
      <c r="G53" s="39">
        <v>0</v>
      </c>
      <c r="H53" s="23">
        <f t="shared" si="4"/>
        <v>0</v>
      </c>
      <c r="I53" s="39">
        <f t="shared" si="5"/>
        <v>3</v>
      </c>
    </row>
    <row r="54" spans="1:9" ht="15.75">
      <c r="A54" s="46">
        <v>15</v>
      </c>
      <c r="B54" s="48" t="s">
        <v>26</v>
      </c>
      <c r="C54" s="38">
        <v>0</v>
      </c>
      <c r="D54" s="39">
        <v>0</v>
      </c>
      <c r="E54" s="39">
        <v>0</v>
      </c>
      <c r="F54" s="41">
        <f t="shared" si="3"/>
        <v>0</v>
      </c>
      <c r="G54" s="39">
        <v>0</v>
      </c>
      <c r="H54" s="23" t="e">
        <f t="shared" si="4"/>
        <v>#DIV/0!</v>
      </c>
      <c r="I54" s="39">
        <f t="shared" si="5"/>
        <v>0</v>
      </c>
    </row>
    <row r="55" spans="1:9" ht="15.75">
      <c r="A55" s="46">
        <v>16</v>
      </c>
      <c r="B55" s="48" t="s">
        <v>27</v>
      </c>
      <c r="C55" s="38">
        <v>3</v>
      </c>
      <c r="D55" s="39">
        <v>0</v>
      </c>
      <c r="E55" s="39">
        <v>0</v>
      </c>
      <c r="F55" s="41">
        <f t="shared" si="3"/>
        <v>3</v>
      </c>
      <c r="G55" s="39">
        <v>0</v>
      </c>
      <c r="H55" s="23">
        <f t="shared" si="4"/>
        <v>0</v>
      </c>
      <c r="I55" s="39">
        <f t="shared" si="5"/>
        <v>3</v>
      </c>
    </row>
    <row r="56" spans="1:9" ht="15.75">
      <c r="A56" s="46">
        <v>17</v>
      </c>
      <c r="B56" s="48" t="s">
        <v>28</v>
      </c>
      <c r="C56" s="38">
        <v>3</v>
      </c>
      <c r="D56" s="39">
        <v>0</v>
      </c>
      <c r="E56" s="39">
        <v>0</v>
      </c>
      <c r="F56" s="41">
        <f t="shared" si="3"/>
        <v>3</v>
      </c>
      <c r="G56" s="39">
        <v>0</v>
      </c>
      <c r="H56" s="23">
        <f t="shared" si="4"/>
        <v>0</v>
      </c>
      <c r="I56" s="39">
        <f t="shared" si="5"/>
        <v>3</v>
      </c>
    </row>
    <row r="57" spans="1:9" ht="15.75">
      <c r="A57" s="46">
        <v>18</v>
      </c>
      <c r="B57" s="48" t="s">
        <v>29</v>
      </c>
      <c r="C57" s="38">
        <v>0</v>
      </c>
      <c r="D57" s="39">
        <v>0</v>
      </c>
      <c r="E57" s="39">
        <v>0</v>
      </c>
      <c r="F57" s="41">
        <f t="shared" si="3"/>
        <v>0</v>
      </c>
      <c r="G57" s="39">
        <v>0</v>
      </c>
      <c r="H57" s="23" t="e">
        <f t="shared" si="4"/>
        <v>#DIV/0!</v>
      </c>
      <c r="I57" s="39">
        <f t="shared" si="5"/>
        <v>0</v>
      </c>
    </row>
    <row r="58" spans="1:9" ht="15.75">
      <c r="A58" s="46">
        <v>19</v>
      </c>
      <c r="B58" s="48" t="s">
        <v>30</v>
      </c>
      <c r="C58" s="38">
        <v>0</v>
      </c>
      <c r="D58" s="39">
        <v>0</v>
      </c>
      <c r="E58" s="39">
        <v>0</v>
      </c>
      <c r="F58" s="41">
        <f t="shared" si="3"/>
        <v>0</v>
      </c>
      <c r="G58" s="39">
        <v>0</v>
      </c>
      <c r="H58" s="23" t="e">
        <f t="shared" si="4"/>
        <v>#DIV/0!</v>
      </c>
      <c r="I58" s="39">
        <f t="shared" si="5"/>
        <v>0</v>
      </c>
    </row>
    <row r="59" spans="1:9" ht="15.75">
      <c r="A59" s="46">
        <v>20</v>
      </c>
      <c r="B59" s="90" t="s">
        <v>31</v>
      </c>
      <c r="C59" s="38">
        <v>3</v>
      </c>
      <c r="D59" s="39">
        <v>0</v>
      </c>
      <c r="E59" s="39">
        <v>0</v>
      </c>
      <c r="F59" s="41">
        <f t="shared" si="3"/>
        <v>3</v>
      </c>
      <c r="G59" s="39">
        <v>0</v>
      </c>
      <c r="H59" s="23">
        <f t="shared" si="4"/>
        <v>0</v>
      </c>
      <c r="I59" s="39">
        <f t="shared" si="5"/>
        <v>3</v>
      </c>
    </row>
    <row r="60" spans="1:9" ht="15.75">
      <c r="A60" s="46">
        <v>21</v>
      </c>
      <c r="B60" s="48" t="s">
        <v>32</v>
      </c>
      <c r="C60" s="38">
        <v>3</v>
      </c>
      <c r="D60" s="39">
        <v>0</v>
      </c>
      <c r="E60" s="39">
        <v>0</v>
      </c>
      <c r="F60" s="41">
        <f t="shared" si="3"/>
        <v>3</v>
      </c>
      <c r="G60" s="39">
        <v>0</v>
      </c>
      <c r="H60" s="23">
        <f t="shared" si="4"/>
        <v>0</v>
      </c>
      <c r="I60" s="39">
        <f t="shared" si="5"/>
        <v>3</v>
      </c>
    </row>
    <row r="61" spans="1:9" ht="15.75">
      <c r="A61" s="46">
        <v>22</v>
      </c>
      <c r="B61" s="90" t="s">
        <v>33</v>
      </c>
      <c r="C61" s="38">
        <v>3</v>
      </c>
      <c r="D61" s="39">
        <v>0</v>
      </c>
      <c r="E61" s="39">
        <v>0</v>
      </c>
      <c r="F61" s="41">
        <f t="shared" si="3"/>
        <v>3</v>
      </c>
      <c r="G61" s="39">
        <v>0</v>
      </c>
      <c r="H61" s="23">
        <f t="shared" si="4"/>
        <v>0</v>
      </c>
      <c r="I61" s="39">
        <f t="shared" si="5"/>
        <v>3</v>
      </c>
    </row>
    <row r="62" spans="1:9" ht="15.75">
      <c r="A62" s="46">
        <v>23</v>
      </c>
      <c r="B62" s="90" t="s">
        <v>34</v>
      </c>
      <c r="C62" s="38">
        <v>3</v>
      </c>
      <c r="D62" s="39">
        <v>0</v>
      </c>
      <c r="E62" s="39">
        <v>0</v>
      </c>
      <c r="F62" s="41">
        <f t="shared" si="3"/>
        <v>3</v>
      </c>
      <c r="G62" s="39">
        <v>0</v>
      </c>
      <c r="H62" s="23">
        <f t="shared" si="4"/>
        <v>0</v>
      </c>
      <c r="I62" s="39">
        <f t="shared" si="5"/>
        <v>3</v>
      </c>
    </row>
    <row r="63" spans="1:9" ht="15.75">
      <c r="A63" s="46">
        <v>24</v>
      </c>
      <c r="B63" s="90" t="s">
        <v>36</v>
      </c>
      <c r="C63" s="38">
        <v>3</v>
      </c>
      <c r="D63" s="39">
        <v>0</v>
      </c>
      <c r="E63" s="39">
        <v>0</v>
      </c>
      <c r="F63" s="41">
        <f t="shared" si="3"/>
        <v>3</v>
      </c>
      <c r="G63" s="39">
        <v>0</v>
      </c>
      <c r="H63" s="23">
        <f t="shared" si="4"/>
        <v>0</v>
      </c>
      <c r="I63" s="39">
        <f t="shared" si="5"/>
        <v>3</v>
      </c>
    </row>
    <row r="64" spans="1:9" ht="15.75">
      <c r="A64" s="46">
        <v>25</v>
      </c>
      <c r="B64" s="48" t="s">
        <v>35</v>
      </c>
      <c r="C64" s="38">
        <v>3</v>
      </c>
      <c r="D64" s="39">
        <v>0</v>
      </c>
      <c r="E64" s="39">
        <v>0</v>
      </c>
      <c r="F64" s="41">
        <f t="shared" si="3"/>
        <v>3</v>
      </c>
      <c r="G64" s="39">
        <v>0</v>
      </c>
      <c r="H64" s="23">
        <f t="shared" si="4"/>
        <v>0</v>
      </c>
      <c r="I64" s="39">
        <f t="shared" si="5"/>
        <v>3</v>
      </c>
    </row>
    <row r="65" spans="1:9" ht="15.75">
      <c r="A65" s="46">
        <v>26</v>
      </c>
      <c r="B65" s="48" t="s">
        <v>37</v>
      </c>
      <c r="C65" s="38">
        <v>3</v>
      </c>
      <c r="D65" s="39">
        <v>0</v>
      </c>
      <c r="E65" s="39">
        <v>0</v>
      </c>
      <c r="F65" s="41">
        <f t="shared" si="3"/>
        <v>3</v>
      </c>
      <c r="G65" s="39">
        <v>0</v>
      </c>
      <c r="H65" s="23">
        <f t="shared" si="4"/>
        <v>0</v>
      </c>
      <c r="I65" s="39">
        <f t="shared" si="5"/>
        <v>3</v>
      </c>
    </row>
    <row r="66" spans="1:9" ht="15.75">
      <c r="A66" s="46">
        <v>27</v>
      </c>
      <c r="B66" s="48" t="s">
        <v>38</v>
      </c>
      <c r="C66" s="38">
        <v>3</v>
      </c>
      <c r="D66" s="39">
        <v>0</v>
      </c>
      <c r="E66" s="39">
        <v>0</v>
      </c>
      <c r="F66" s="41">
        <f t="shared" si="3"/>
        <v>3</v>
      </c>
      <c r="G66" s="39">
        <v>0</v>
      </c>
      <c r="H66" s="23">
        <f t="shared" si="4"/>
        <v>0</v>
      </c>
      <c r="I66" s="39">
        <f t="shared" si="5"/>
        <v>3</v>
      </c>
    </row>
    <row r="67" spans="1:9" ht="15.75">
      <c r="A67" s="46">
        <v>28</v>
      </c>
      <c r="B67" s="48" t="s">
        <v>39</v>
      </c>
      <c r="C67" s="38">
        <v>3</v>
      </c>
      <c r="D67" s="39">
        <v>0</v>
      </c>
      <c r="E67" s="39">
        <v>0</v>
      </c>
      <c r="F67" s="41">
        <f t="shared" si="3"/>
        <v>3</v>
      </c>
      <c r="G67" s="39">
        <v>0</v>
      </c>
      <c r="H67" s="23">
        <f t="shared" si="4"/>
        <v>0</v>
      </c>
      <c r="I67" s="39">
        <f t="shared" si="5"/>
        <v>3</v>
      </c>
    </row>
    <row r="68" spans="1:9" ht="15.75">
      <c r="A68" s="46">
        <v>29</v>
      </c>
      <c r="B68" s="90" t="s">
        <v>40</v>
      </c>
      <c r="C68" s="38">
        <v>3</v>
      </c>
      <c r="D68" s="39">
        <v>0</v>
      </c>
      <c r="E68" s="39">
        <v>0</v>
      </c>
      <c r="F68" s="41">
        <f t="shared" si="3"/>
        <v>3</v>
      </c>
      <c r="G68" s="39">
        <v>0</v>
      </c>
      <c r="H68" s="23">
        <f t="shared" si="4"/>
        <v>0</v>
      </c>
      <c r="I68" s="39">
        <f t="shared" si="5"/>
        <v>3</v>
      </c>
    </row>
    <row r="69" spans="1:9" ht="15.75">
      <c r="A69" s="46">
        <v>30</v>
      </c>
      <c r="B69" s="48" t="s">
        <v>41</v>
      </c>
      <c r="C69" s="38">
        <v>3</v>
      </c>
      <c r="D69" s="39">
        <v>0</v>
      </c>
      <c r="E69" s="39">
        <v>0</v>
      </c>
      <c r="F69" s="41">
        <f t="shared" si="3"/>
        <v>3</v>
      </c>
      <c r="G69" s="39">
        <v>0</v>
      </c>
      <c r="H69" s="23">
        <f t="shared" si="4"/>
        <v>0</v>
      </c>
      <c r="I69" s="39">
        <f t="shared" si="5"/>
        <v>3</v>
      </c>
    </row>
    <row r="70" spans="1:9" ht="21">
      <c r="A70" s="57"/>
      <c r="B70" s="49" t="s">
        <v>42</v>
      </c>
      <c r="C70" s="58">
        <v>78</v>
      </c>
      <c r="D70" s="58">
        <v>0</v>
      </c>
      <c r="E70" s="58">
        <v>0</v>
      </c>
      <c r="F70" s="41">
        <f t="shared" si="3"/>
        <v>78</v>
      </c>
      <c r="G70" s="58">
        <f>SUM(G40:G69)</f>
        <v>3</v>
      </c>
      <c r="H70" s="39">
        <f t="shared" si="4"/>
        <v>3.8461538461538463</v>
      </c>
      <c r="I70" s="39">
        <f t="shared" si="5"/>
        <v>75</v>
      </c>
    </row>
    <row r="71" spans="1:9" ht="48" customHeight="1">
      <c r="A71" s="264" t="s">
        <v>94</v>
      </c>
      <c r="B71" s="264"/>
      <c r="C71" s="264"/>
      <c r="D71" s="264"/>
      <c r="E71" s="264"/>
      <c r="F71" s="264"/>
      <c r="G71" s="264"/>
      <c r="H71" s="264"/>
      <c r="I71" s="264"/>
    </row>
    <row r="72" spans="1:9" ht="18.75">
      <c r="A72" s="263" t="s">
        <v>0</v>
      </c>
      <c r="B72" s="263" t="s">
        <v>1</v>
      </c>
      <c r="C72" s="263" t="s">
        <v>4</v>
      </c>
      <c r="D72" s="263"/>
      <c r="E72" s="263"/>
      <c r="F72" s="263"/>
      <c r="G72" s="263"/>
      <c r="H72" s="263"/>
      <c r="I72" s="263"/>
    </row>
    <row r="73" spans="1:9" ht="75">
      <c r="A73" s="263"/>
      <c r="B73" s="263"/>
      <c r="C73" s="118" t="s">
        <v>71</v>
      </c>
      <c r="D73" s="118" t="s">
        <v>49</v>
      </c>
      <c r="E73" s="118" t="s">
        <v>6</v>
      </c>
      <c r="F73" s="118" t="s">
        <v>7</v>
      </c>
      <c r="G73" s="118" t="s">
        <v>8</v>
      </c>
      <c r="H73" s="118" t="s">
        <v>9</v>
      </c>
      <c r="I73" s="118" t="s">
        <v>10</v>
      </c>
    </row>
    <row r="74" spans="1:9">
      <c r="A74" s="23">
        <v>1</v>
      </c>
      <c r="B74" s="23">
        <v>2</v>
      </c>
      <c r="C74" s="23">
        <v>3</v>
      </c>
      <c r="D74" s="23">
        <v>4</v>
      </c>
      <c r="E74" s="23">
        <v>5</v>
      </c>
      <c r="F74" s="23">
        <v>6</v>
      </c>
      <c r="G74" s="23">
        <v>7</v>
      </c>
      <c r="H74" s="23">
        <v>8</v>
      </c>
      <c r="I74" s="23">
        <v>9</v>
      </c>
    </row>
    <row r="75" spans="1:9" ht="15.75">
      <c r="A75" s="46">
        <v>1</v>
      </c>
      <c r="B75" s="90" t="s">
        <v>13</v>
      </c>
      <c r="C75" s="38">
        <v>3</v>
      </c>
      <c r="D75" s="39">
        <v>0</v>
      </c>
      <c r="E75" s="39">
        <v>0</v>
      </c>
      <c r="F75" s="41">
        <f t="shared" ref="F75:F105" si="6">SUM(C75:E75)</f>
        <v>3</v>
      </c>
      <c r="G75" s="39">
        <v>0</v>
      </c>
      <c r="H75" s="23">
        <f t="shared" ref="H75:H105" si="7">G75/F75*100</f>
        <v>0</v>
      </c>
      <c r="I75" s="39">
        <f t="shared" ref="I75:I105" si="8">F75-G75</f>
        <v>3</v>
      </c>
    </row>
    <row r="76" spans="1:9" ht="15.75">
      <c r="A76" s="46">
        <v>2</v>
      </c>
      <c r="B76" s="90" t="s">
        <v>14</v>
      </c>
      <c r="C76" s="38">
        <v>0</v>
      </c>
      <c r="D76" s="39">
        <v>0</v>
      </c>
      <c r="E76" s="39">
        <v>0</v>
      </c>
      <c r="F76" s="41">
        <f t="shared" si="6"/>
        <v>0</v>
      </c>
      <c r="G76" s="39">
        <v>0</v>
      </c>
      <c r="H76" s="23" t="e">
        <f t="shared" si="7"/>
        <v>#DIV/0!</v>
      </c>
      <c r="I76" s="39">
        <f t="shared" si="8"/>
        <v>0</v>
      </c>
    </row>
    <row r="77" spans="1:9" ht="15.75">
      <c r="A77" s="46">
        <v>3</v>
      </c>
      <c r="B77" s="48" t="s">
        <v>15</v>
      </c>
      <c r="C77" s="38">
        <v>3</v>
      </c>
      <c r="D77" s="39">
        <v>0</v>
      </c>
      <c r="E77" s="39">
        <v>0</v>
      </c>
      <c r="F77" s="41">
        <f t="shared" si="6"/>
        <v>3</v>
      </c>
      <c r="G77" s="41">
        <v>0</v>
      </c>
      <c r="H77" s="23">
        <f t="shared" si="7"/>
        <v>0</v>
      </c>
      <c r="I77" s="39">
        <f t="shared" si="8"/>
        <v>3</v>
      </c>
    </row>
    <row r="78" spans="1:9" ht="15.75">
      <c r="A78" s="46">
        <v>4</v>
      </c>
      <c r="B78" s="90" t="s">
        <v>16</v>
      </c>
      <c r="C78" s="38">
        <v>3</v>
      </c>
      <c r="D78" s="39">
        <v>0</v>
      </c>
      <c r="E78" s="39">
        <v>0</v>
      </c>
      <c r="F78" s="41">
        <f t="shared" si="6"/>
        <v>3</v>
      </c>
      <c r="G78" s="39">
        <v>0</v>
      </c>
      <c r="H78" s="23">
        <f t="shared" si="7"/>
        <v>0</v>
      </c>
      <c r="I78" s="39">
        <f t="shared" si="8"/>
        <v>3</v>
      </c>
    </row>
    <row r="79" spans="1:9" ht="15.75">
      <c r="A79" s="46">
        <v>5</v>
      </c>
      <c r="B79" s="48" t="s">
        <v>80</v>
      </c>
      <c r="C79" s="38">
        <v>3</v>
      </c>
      <c r="D79" s="39">
        <v>0</v>
      </c>
      <c r="E79" s="39">
        <v>0</v>
      </c>
      <c r="F79" s="41">
        <f t="shared" si="6"/>
        <v>3</v>
      </c>
      <c r="G79" s="39">
        <v>0</v>
      </c>
      <c r="H79" s="23">
        <f t="shared" si="7"/>
        <v>0</v>
      </c>
      <c r="I79" s="39">
        <f t="shared" si="8"/>
        <v>3</v>
      </c>
    </row>
    <row r="80" spans="1:9" ht="15.75">
      <c r="A80" s="46">
        <v>6</v>
      </c>
      <c r="B80" s="48" t="s">
        <v>17</v>
      </c>
      <c r="C80" s="38">
        <v>3</v>
      </c>
      <c r="D80" s="39">
        <v>0</v>
      </c>
      <c r="E80" s="39">
        <v>0</v>
      </c>
      <c r="F80" s="41">
        <f t="shared" si="6"/>
        <v>3</v>
      </c>
      <c r="G80" s="39">
        <v>0</v>
      </c>
      <c r="H80" s="23">
        <f t="shared" si="7"/>
        <v>0</v>
      </c>
      <c r="I80" s="39">
        <f t="shared" si="8"/>
        <v>3</v>
      </c>
    </row>
    <row r="81" spans="1:9" ht="15.75">
      <c r="A81" s="46">
        <v>7</v>
      </c>
      <c r="B81" s="48" t="s">
        <v>18</v>
      </c>
      <c r="C81" s="38">
        <v>3</v>
      </c>
      <c r="D81" s="39">
        <v>0</v>
      </c>
      <c r="E81" s="39">
        <v>0</v>
      </c>
      <c r="F81" s="41">
        <f t="shared" si="6"/>
        <v>3</v>
      </c>
      <c r="G81" s="39">
        <v>0</v>
      </c>
      <c r="H81" s="23">
        <f t="shared" si="7"/>
        <v>0</v>
      </c>
      <c r="I81" s="39">
        <f t="shared" si="8"/>
        <v>3</v>
      </c>
    </row>
    <row r="82" spans="1:9" ht="15.75">
      <c r="A82" s="46">
        <v>8</v>
      </c>
      <c r="B82" s="48" t="s">
        <v>19</v>
      </c>
      <c r="C82" s="38">
        <v>3</v>
      </c>
      <c r="D82" s="39">
        <v>0</v>
      </c>
      <c r="E82" s="39">
        <v>0</v>
      </c>
      <c r="F82" s="41">
        <f t="shared" si="6"/>
        <v>3</v>
      </c>
      <c r="G82" s="39">
        <v>0</v>
      </c>
      <c r="H82" s="23">
        <f t="shared" si="7"/>
        <v>0</v>
      </c>
      <c r="I82" s="39">
        <f t="shared" si="8"/>
        <v>3</v>
      </c>
    </row>
    <row r="83" spans="1:9" ht="15.75">
      <c r="A83" s="46">
        <v>9</v>
      </c>
      <c r="B83" s="90" t="s">
        <v>20</v>
      </c>
      <c r="C83" s="38">
        <v>3</v>
      </c>
      <c r="D83" s="39">
        <v>0</v>
      </c>
      <c r="E83" s="39">
        <v>0</v>
      </c>
      <c r="F83" s="41">
        <f t="shared" si="6"/>
        <v>3</v>
      </c>
      <c r="G83" s="39">
        <v>0</v>
      </c>
      <c r="H83" s="23">
        <f t="shared" si="7"/>
        <v>0</v>
      </c>
      <c r="I83" s="39">
        <f t="shared" si="8"/>
        <v>3</v>
      </c>
    </row>
    <row r="84" spans="1:9" ht="15.75">
      <c r="A84" s="46">
        <v>10</v>
      </c>
      <c r="B84" s="48" t="s">
        <v>21</v>
      </c>
      <c r="C84" s="38">
        <v>3</v>
      </c>
      <c r="D84" s="39">
        <v>0</v>
      </c>
      <c r="E84" s="39">
        <v>0</v>
      </c>
      <c r="F84" s="41">
        <f t="shared" si="6"/>
        <v>3</v>
      </c>
      <c r="G84" s="39">
        <v>0</v>
      </c>
      <c r="H84" s="23">
        <f t="shared" si="7"/>
        <v>0</v>
      </c>
      <c r="I84" s="39">
        <f t="shared" si="8"/>
        <v>3</v>
      </c>
    </row>
    <row r="85" spans="1:9" ht="15.75">
      <c r="A85" s="46">
        <v>11</v>
      </c>
      <c r="B85" s="90" t="s">
        <v>22</v>
      </c>
      <c r="C85" s="38">
        <v>3</v>
      </c>
      <c r="D85" s="39">
        <v>0</v>
      </c>
      <c r="E85" s="39">
        <v>0</v>
      </c>
      <c r="F85" s="41">
        <f t="shared" si="6"/>
        <v>3</v>
      </c>
      <c r="G85" s="39">
        <v>0</v>
      </c>
      <c r="H85" s="23">
        <f t="shared" si="7"/>
        <v>0</v>
      </c>
      <c r="I85" s="39">
        <f t="shared" si="8"/>
        <v>3</v>
      </c>
    </row>
    <row r="86" spans="1:9" ht="15.75">
      <c r="A86" s="46">
        <v>12</v>
      </c>
      <c r="B86" s="90" t="s">
        <v>23</v>
      </c>
      <c r="C86" s="38">
        <v>3</v>
      </c>
      <c r="D86" s="39">
        <v>0</v>
      </c>
      <c r="E86" s="39">
        <v>0</v>
      </c>
      <c r="F86" s="41">
        <f t="shared" si="6"/>
        <v>3</v>
      </c>
      <c r="G86" s="39">
        <v>3</v>
      </c>
      <c r="H86" s="23">
        <f t="shared" si="7"/>
        <v>100</v>
      </c>
      <c r="I86" s="39">
        <f t="shared" si="8"/>
        <v>0</v>
      </c>
    </row>
    <row r="87" spans="1:9" ht="15.75">
      <c r="A87" s="46">
        <v>13</v>
      </c>
      <c r="B87" s="48" t="s">
        <v>24</v>
      </c>
      <c r="C87" s="38">
        <v>3</v>
      </c>
      <c r="D87" s="39">
        <v>0</v>
      </c>
      <c r="E87" s="39">
        <v>0</v>
      </c>
      <c r="F87" s="41">
        <f t="shared" si="6"/>
        <v>3</v>
      </c>
      <c r="G87" s="39">
        <v>0</v>
      </c>
      <c r="H87" s="23">
        <f t="shared" si="7"/>
        <v>0</v>
      </c>
      <c r="I87" s="39">
        <f t="shared" si="8"/>
        <v>3</v>
      </c>
    </row>
    <row r="88" spans="1:9" ht="15.75">
      <c r="A88" s="46">
        <v>14</v>
      </c>
      <c r="B88" s="48" t="s">
        <v>25</v>
      </c>
      <c r="C88" s="38">
        <v>3</v>
      </c>
      <c r="D88" s="39">
        <v>0</v>
      </c>
      <c r="E88" s="39">
        <v>0</v>
      </c>
      <c r="F88" s="41">
        <f t="shared" si="6"/>
        <v>3</v>
      </c>
      <c r="G88" s="39">
        <v>0</v>
      </c>
      <c r="H88" s="23">
        <f t="shared" si="7"/>
        <v>0</v>
      </c>
      <c r="I88" s="39">
        <f t="shared" si="8"/>
        <v>3</v>
      </c>
    </row>
    <row r="89" spans="1:9" ht="15.75">
      <c r="A89" s="46">
        <v>15</v>
      </c>
      <c r="B89" s="48" t="s">
        <v>26</v>
      </c>
      <c r="C89" s="38">
        <v>0</v>
      </c>
      <c r="D89" s="39">
        <v>0</v>
      </c>
      <c r="E89" s="39">
        <v>0</v>
      </c>
      <c r="F89" s="41">
        <f t="shared" si="6"/>
        <v>0</v>
      </c>
      <c r="G89" s="39">
        <v>0</v>
      </c>
      <c r="H89" s="23" t="e">
        <f t="shared" si="7"/>
        <v>#DIV/0!</v>
      </c>
      <c r="I89" s="39">
        <f t="shared" si="8"/>
        <v>0</v>
      </c>
    </row>
    <row r="90" spans="1:9" ht="15.75">
      <c r="A90" s="46">
        <v>16</v>
      </c>
      <c r="B90" s="48" t="s">
        <v>27</v>
      </c>
      <c r="C90" s="38">
        <v>3</v>
      </c>
      <c r="D90" s="39">
        <v>0</v>
      </c>
      <c r="E90" s="39">
        <v>0</v>
      </c>
      <c r="F90" s="41">
        <f t="shared" si="6"/>
        <v>3</v>
      </c>
      <c r="G90" s="39">
        <v>0</v>
      </c>
      <c r="H90" s="23">
        <f t="shared" si="7"/>
        <v>0</v>
      </c>
      <c r="I90" s="39">
        <f t="shared" si="8"/>
        <v>3</v>
      </c>
    </row>
    <row r="91" spans="1:9" ht="15.75">
      <c r="A91" s="46">
        <v>17</v>
      </c>
      <c r="B91" s="48" t="s">
        <v>28</v>
      </c>
      <c r="C91" s="38">
        <v>3</v>
      </c>
      <c r="D91" s="39">
        <v>0</v>
      </c>
      <c r="E91" s="39">
        <v>0</v>
      </c>
      <c r="F91" s="41">
        <f t="shared" si="6"/>
        <v>3</v>
      </c>
      <c r="G91" s="39">
        <v>0</v>
      </c>
      <c r="H91" s="23">
        <f t="shared" si="7"/>
        <v>0</v>
      </c>
      <c r="I91" s="39">
        <f t="shared" si="8"/>
        <v>3</v>
      </c>
    </row>
    <row r="92" spans="1:9" ht="15.75">
      <c r="A92" s="46">
        <v>18</v>
      </c>
      <c r="B92" s="48" t="s">
        <v>29</v>
      </c>
      <c r="C92" s="38">
        <v>0</v>
      </c>
      <c r="D92" s="39">
        <v>0</v>
      </c>
      <c r="E92" s="39">
        <v>0</v>
      </c>
      <c r="F92" s="41">
        <f t="shared" si="6"/>
        <v>0</v>
      </c>
      <c r="G92" s="39">
        <v>0</v>
      </c>
      <c r="H92" s="23" t="e">
        <f t="shared" si="7"/>
        <v>#DIV/0!</v>
      </c>
      <c r="I92" s="39">
        <f t="shared" si="8"/>
        <v>0</v>
      </c>
    </row>
    <row r="93" spans="1:9" ht="15.75">
      <c r="A93" s="46">
        <v>19</v>
      </c>
      <c r="B93" s="48" t="s">
        <v>30</v>
      </c>
      <c r="C93" s="38">
        <v>0</v>
      </c>
      <c r="D93" s="39">
        <v>0</v>
      </c>
      <c r="E93" s="39">
        <v>0</v>
      </c>
      <c r="F93" s="41">
        <f t="shared" si="6"/>
        <v>0</v>
      </c>
      <c r="G93" s="39">
        <v>0</v>
      </c>
      <c r="H93" s="23" t="e">
        <f t="shared" si="7"/>
        <v>#DIV/0!</v>
      </c>
      <c r="I93" s="39">
        <f t="shared" si="8"/>
        <v>0</v>
      </c>
    </row>
    <row r="94" spans="1:9" ht="15.75">
      <c r="A94" s="46">
        <v>20</v>
      </c>
      <c r="B94" s="90" t="s">
        <v>31</v>
      </c>
      <c r="C94" s="38">
        <v>3</v>
      </c>
      <c r="D94" s="39">
        <v>0</v>
      </c>
      <c r="E94" s="39">
        <v>0</v>
      </c>
      <c r="F94" s="41">
        <f t="shared" si="6"/>
        <v>3</v>
      </c>
      <c r="G94" s="39">
        <v>0</v>
      </c>
      <c r="H94" s="23">
        <f t="shared" si="7"/>
        <v>0</v>
      </c>
      <c r="I94" s="39">
        <f t="shared" si="8"/>
        <v>3</v>
      </c>
    </row>
    <row r="95" spans="1:9" ht="15.75">
      <c r="A95" s="46">
        <v>21</v>
      </c>
      <c r="B95" s="48" t="s">
        <v>32</v>
      </c>
      <c r="C95" s="38">
        <v>3</v>
      </c>
      <c r="D95" s="39">
        <v>0</v>
      </c>
      <c r="E95" s="39">
        <v>0</v>
      </c>
      <c r="F95" s="41">
        <f t="shared" si="6"/>
        <v>3</v>
      </c>
      <c r="G95" s="39">
        <v>0</v>
      </c>
      <c r="H95" s="23">
        <f t="shared" si="7"/>
        <v>0</v>
      </c>
      <c r="I95" s="39">
        <f t="shared" si="8"/>
        <v>3</v>
      </c>
    </row>
    <row r="96" spans="1:9" ht="15.75">
      <c r="A96" s="46">
        <v>22</v>
      </c>
      <c r="B96" s="90" t="s">
        <v>33</v>
      </c>
      <c r="C96" s="38">
        <v>3</v>
      </c>
      <c r="D96" s="39">
        <v>0</v>
      </c>
      <c r="E96" s="39">
        <v>0</v>
      </c>
      <c r="F96" s="41">
        <f t="shared" si="6"/>
        <v>3</v>
      </c>
      <c r="G96" s="39">
        <v>0</v>
      </c>
      <c r="H96" s="23">
        <f t="shared" si="7"/>
        <v>0</v>
      </c>
      <c r="I96" s="39">
        <f t="shared" si="8"/>
        <v>3</v>
      </c>
    </row>
    <row r="97" spans="1:9" ht="15.75">
      <c r="A97" s="46">
        <v>23</v>
      </c>
      <c r="B97" s="90" t="s">
        <v>34</v>
      </c>
      <c r="C97" s="38">
        <v>3</v>
      </c>
      <c r="D97" s="39">
        <v>0</v>
      </c>
      <c r="E97" s="39">
        <v>0</v>
      </c>
      <c r="F97" s="41">
        <f t="shared" si="6"/>
        <v>3</v>
      </c>
      <c r="G97" s="39">
        <v>0</v>
      </c>
      <c r="H97" s="23">
        <f t="shared" si="7"/>
        <v>0</v>
      </c>
      <c r="I97" s="39">
        <f t="shared" si="8"/>
        <v>3</v>
      </c>
    </row>
    <row r="98" spans="1:9" ht="15.75">
      <c r="A98" s="46">
        <v>24</v>
      </c>
      <c r="B98" s="90" t="s">
        <v>36</v>
      </c>
      <c r="C98" s="38">
        <v>3</v>
      </c>
      <c r="D98" s="39">
        <v>0</v>
      </c>
      <c r="E98" s="39">
        <v>0</v>
      </c>
      <c r="F98" s="41">
        <f t="shared" si="6"/>
        <v>3</v>
      </c>
      <c r="G98" s="39">
        <v>0</v>
      </c>
      <c r="H98" s="23">
        <f t="shared" si="7"/>
        <v>0</v>
      </c>
      <c r="I98" s="39">
        <f t="shared" si="8"/>
        <v>3</v>
      </c>
    </row>
    <row r="99" spans="1:9" ht="15.75">
      <c r="A99" s="46">
        <v>25</v>
      </c>
      <c r="B99" s="48" t="s">
        <v>35</v>
      </c>
      <c r="C99" s="38">
        <v>3</v>
      </c>
      <c r="D99" s="39">
        <v>0</v>
      </c>
      <c r="E99" s="39">
        <v>0</v>
      </c>
      <c r="F99" s="41">
        <f t="shared" si="6"/>
        <v>3</v>
      </c>
      <c r="G99" s="39">
        <v>0</v>
      </c>
      <c r="H99" s="23">
        <f t="shared" si="7"/>
        <v>0</v>
      </c>
      <c r="I99" s="39">
        <f t="shared" si="8"/>
        <v>3</v>
      </c>
    </row>
    <row r="100" spans="1:9" ht="15.75">
      <c r="A100" s="46">
        <v>26</v>
      </c>
      <c r="B100" s="48" t="s">
        <v>37</v>
      </c>
      <c r="C100" s="38">
        <v>3</v>
      </c>
      <c r="D100" s="39">
        <v>0</v>
      </c>
      <c r="E100" s="39">
        <v>0</v>
      </c>
      <c r="F100" s="41">
        <f t="shared" si="6"/>
        <v>3</v>
      </c>
      <c r="G100" s="39">
        <v>0</v>
      </c>
      <c r="H100" s="23">
        <f t="shared" si="7"/>
        <v>0</v>
      </c>
      <c r="I100" s="39">
        <f t="shared" si="8"/>
        <v>3</v>
      </c>
    </row>
    <row r="101" spans="1:9" ht="15.75">
      <c r="A101" s="46">
        <v>27</v>
      </c>
      <c r="B101" s="48" t="s">
        <v>38</v>
      </c>
      <c r="C101" s="38">
        <v>3</v>
      </c>
      <c r="D101" s="39">
        <v>0</v>
      </c>
      <c r="E101" s="39">
        <v>0</v>
      </c>
      <c r="F101" s="41">
        <f t="shared" si="6"/>
        <v>3</v>
      </c>
      <c r="G101" s="39">
        <v>0</v>
      </c>
      <c r="H101" s="23">
        <f t="shared" si="7"/>
        <v>0</v>
      </c>
      <c r="I101" s="39">
        <f t="shared" si="8"/>
        <v>3</v>
      </c>
    </row>
    <row r="102" spans="1:9" ht="15.75">
      <c r="A102" s="46">
        <v>28</v>
      </c>
      <c r="B102" s="90" t="s">
        <v>39</v>
      </c>
      <c r="C102" s="38">
        <v>3</v>
      </c>
      <c r="D102" s="39">
        <v>0</v>
      </c>
      <c r="E102" s="39">
        <v>0</v>
      </c>
      <c r="F102" s="41">
        <f t="shared" si="6"/>
        <v>3</v>
      </c>
      <c r="G102" s="39">
        <v>0</v>
      </c>
      <c r="H102" s="23">
        <f t="shared" si="7"/>
        <v>0</v>
      </c>
      <c r="I102" s="39">
        <f t="shared" si="8"/>
        <v>3</v>
      </c>
    </row>
    <row r="103" spans="1:9" ht="15.75">
      <c r="A103" s="46">
        <v>29</v>
      </c>
      <c r="B103" s="48" t="s">
        <v>40</v>
      </c>
      <c r="C103" s="38">
        <v>3</v>
      </c>
      <c r="D103" s="39">
        <v>0</v>
      </c>
      <c r="E103" s="39">
        <v>0</v>
      </c>
      <c r="F103" s="41">
        <f t="shared" si="6"/>
        <v>3</v>
      </c>
      <c r="G103" s="39">
        <v>0</v>
      </c>
      <c r="H103" s="23">
        <f t="shared" si="7"/>
        <v>0</v>
      </c>
      <c r="I103" s="39">
        <f t="shared" si="8"/>
        <v>3</v>
      </c>
    </row>
    <row r="104" spans="1:9" ht="15.75">
      <c r="A104" s="46">
        <v>30</v>
      </c>
      <c r="B104" s="48" t="s">
        <v>41</v>
      </c>
      <c r="C104" s="38">
        <v>3</v>
      </c>
      <c r="D104" s="39">
        <v>0</v>
      </c>
      <c r="E104" s="39">
        <v>0</v>
      </c>
      <c r="F104" s="41">
        <f t="shared" si="6"/>
        <v>3</v>
      </c>
      <c r="G104" s="39">
        <v>0</v>
      </c>
      <c r="H104" s="23">
        <f t="shared" si="7"/>
        <v>0</v>
      </c>
      <c r="I104" s="39">
        <f t="shared" si="8"/>
        <v>3</v>
      </c>
    </row>
    <row r="105" spans="1:9" ht="21">
      <c r="A105" s="57"/>
      <c r="B105" s="49" t="s">
        <v>42</v>
      </c>
      <c r="C105" s="58">
        <v>78</v>
      </c>
      <c r="D105" s="58">
        <v>0</v>
      </c>
      <c r="E105" s="58">
        <v>0</v>
      </c>
      <c r="F105" s="41">
        <f t="shared" si="6"/>
        <v>78</v>
      </c>
      <c r="G105" s="58">
        <f>SUM(G75:G104)</f>
        <v>3</v>
      </c>
      <c r="H105" s="39">
        <f t="shared" si="7"/>
        <v>3.8461538461538463</v>
      </c>
      <c r="I105" s="39">
        <f t="shared" si="8"/>
        <v>75</v>
      </c>
    </row>
    <row r="106" spans="1:9" ht="44.25" customHeight="1">
      <c r="A106" s="264" t="s">
        <v>100</v>
      </c>
      <c r="B106" s="264"/>
      <c r="C106" s="264"/>
      <c r="D106" s="264"/>
      <c r="E106" s="264"/>
      <c r="F106" s="264"/>
      <c r="G106" s="264"/>
      <c r="H106" s="264"/>
      <c r="I106" s="264"/>
    </row>
    <row r="107" spans="1:9" ht="18.75">
      <c r="A107" s="263" t="s">
        <v>0</v>
      </c>
      <c r="B107" s="263" t="s">
        <v>1</v>
      </c>
      <c r="C107" s="263" t="s">
        <v>4</v>
      </c>
      <c r="D107" s="263"/>
      <c r="E107" s="263"/>
      <c r="F107" s="263"/>
      <c r="G107" s="263"/>
      <c r="H107" s="263"/>
      <c r="I107" s="263"/>
    </row>
    <row r="108" spans="1:9" ht="75">
      <c r="A108" s="263"/>
      <c r="B108" s="263"/>
      <c r="C108" s="131" t="s">
        <v>71</v>
      </c>
      <c r="D108" s="131" t="s">
        <v>49</v>
      </c>
      <c r="E108" s="131" t="s">
        <v>6</v>
      </c>
      <c r="F108" s="131" t="s">
        <v>7</v>
      </c>
      <c r="G108" s="131" t="s">
        <v>8</v>
      </c>
      <c r="H108" s="131" t="s">
        <v>9</v>
      </c>
      <c r="I108" s="131" t="s">
        <v>10</v>
      </c>
    </row>
    <row r="109" spans="1:9">
      <c r="A109" s="23">
        <v>1</v>
      </c>
      <c r="B109" s="23">
        <v>2</v>
      </c>
      <c r="C109" s="23">
        <v>3</v>
      </c>
      <c r="D109" s="23">
        <v>4</v>
      </c>
      <c r="E109" s="23">
        <v>5</v>
      </c>
      <c r="F109" s="23">
        <v>6</v>
      </c>
      <c r="G109" s="23">
        <v>7</v>
      </c>
      <c r="H109" s="23">
        <v>8</v>
      </c>
      <c r="I109" s="23">
        <v>9</v>
      </c>
    </row>
    <row r="110" spans="1:9" ht="15.75">
      <c r="A110" s="46">
        <v>1</v>
      </c>
      <c r="B110" s="48" t="s">
        <v>13</v>
      </c>
      <c r="C110" s="38">
        <v>3</v>
      </c>
      <c r="D110" s="39">
        <v>0</v>
      </c>
      <c r="E110" s="39">
        <v>0</v>
      </c>
      <c r="F110" s="41">
        <f t="shared" ref="F110:F140" si="9">SUM(C110:E110)</f>
        <v>3</v>
      </c>
      <c r="G110" s="39">
        <v>0</v>
      </c>
      <c r="H110" s="23">
        <f t="shared" ref="H110:H140" si="10">G110/F110*100</f>
        <v>0</v>
      </c>
      <c r="I110" s="39">
        <f t="shared" ref="I110:I140" si="11">F110-G110</f>
        <v>3</v>
      </c>
    </row>
    <row r="111" spans="1:9" ht="15.75">
      <c r="A111" s="46">
        <v>2</v>
      </c>
      <c r="B111" s="48" t="s">
        <v>14</v>
      </c>
      <c r="C111" s="38">
        <v>0</v>
      </c>
      <c r="D111" s="39">
        <v>0</v>
      </c>
      <c r="E111" s="39">
        <v>0</v>
      </c>
      <c r="F111" s="41">
        <f t="shared" si="9"/>
        <v>0</v>
      </c>
      <c r="G111" s="39">
        <v>0</v>
      </c>
      <c r="H111" s="23" t="e">
        <f t="shared" si="10"/>
        <v>#DIV/0!</v>
      </c>
      <c r="I111" s="39">
        <f t="shared" si="11"/>
        <v>0</v>
      </c>
    </row>
    <row r="112" spans="1:9" ht="15.75">
      <c r="A112" s="46">
        <v>3</v>
      </c>
      <c r="B112" s="48" t="s">
        <v>15</v>
      </c>
      <c r="C112" s="38">
        <v>3</v>
      </c>
      <c r="D112" s="39">
        <v>0</v>
      </c>
      <c r="E112" s="39">
        <v>0</v>
      </c>
      <c r="F112" s="41">
        <f t="shared" si="9"/>
        <v>3</v>
      </c>
      <c r="G112" s="41">
        <v>0</v>
      </c>
      <c r="H112" s="23">
        <f t="shared" si="10"/>
        <v>0</v>
      </c>
      <c r="I112" s="39">
        <f t="shared" si="11"/>
        <v>3</v>
      </c>
    </row>
    <row r="113" spans="1:9" ht="15.75">
      <c r="A113" s="46">
        <v>4</v>
      </c>
      <c r="B113" s="48" t="s">
        <v>16</v>
      </c>
      <c r="C113" s="38">
        <v>3</v>
      </c>
      <c r="D113" s="39">
        <v>0</v>
      </c>
      <c r="E113" s="39">
        <v>0</v>
      </c>
      <c r="F113" s="41">
        <f t="shared" si="9"/>
        <v>3</v>
      </c>
      <c r="G113" s="39">
        <v>0</v>
      </c>
      <c r="H113" s="23">
        <f t="shared" si="10"/>
        <v>0</v>
      </c>
      <c r="I113" s="39">
        <f t="shared" si="11"/>
        <v>3</v>
      </c>
    </row>
    <row r="114" spans="1:9" ht="15.75">
      <c r="A114" s="46">
        <v>5</v>
      </c>
      <c r="B114" s="48" t="s">
        <v>80</v>
      </c>
      <c r="C114" s="38">
        <v>3</v>
      </c>
      <c r="D114" s="39">
        <v>0</v>
      </c>
      <c r="E114" s="39">
        <v>0</v>
      </c>
      <c r="F114" s="41">
        <f t="shared" si="9"/>
        <v>3</v>
      </c>
      <c r="G114" s="39">
        <v>0</v>
      </c>
      <c r="H114" s="23">
        <f t="shared" si="10"/>
        <v>0</v>
      </c>
      <c r="I114" s="39">
        <f t="shared" si="11"/>
        <v>3</v>
      </c>
    </row>
    <row r="115" spans="1:9" ht="15.75">
      <c r="A115" s="46">
        <v>6</v>
      </c>
      <c r="B115" s="48" t="s">
        <v>17</v>
      </c>
      <c r="C115" s="38">
        <v>3</v>
      </c>
      <c r="D115" s="39">
        <v>0</v>
      </c>
      <c r="E115" s="39">
        <v>0</v>
      </c>
      <c r="F115" s="41">
        <f t="shared" si="9"/>
        <v>3</v>
      </c>
      <c r="G115" s="39">
        <v>0</v>
      </c>
      <c r="H115" s="23">
        <f t="shared" si="10"/>
        <v>0</v>
      </c>
      <c r="I115" s="39">
        <f t="shared" si="11"/>
        <v>3</v>
      </c>
    </row>
    <row r="116" spans="1:9" ht="15.75">
      <c r="A116" s="46">
        <v>7</v>
      </c>
      <c r="B116" s="48" t="s">
        <v>18</v>
      </c>
      <c r="C116" s="38">
        <v>3</v>
      </c>
      <c r="D116" s="39">
        <v>0</v>
      </c>
      <c r="E116" s="39">
        <v>0</v>
      </c>
      <c r="F116" s="41">
        <f t="shared" si="9"/>
        <v>3</v>
      </c>
      <c r="G116" s="39">
        <v>0</v>
      </c>
      <c r="H116" s="23">
        <f t="shared" si="10"/>
        <v>0</v>
      </c>
      <c r="I116" s="39">
        <f t="shared" si="11"/>
        <v>3</v>
      </c>
    </row>
    <row r="117" spans="1:9" ht="15.75">
      <c r="A117" s="46">
        <v>8</v>
      </c>
      <c r="B117" s="48" t="s">
        <v>19</v>
      </c>
      <c r="C117" s="38">
        <v>3</v>
      </c>
      <c r="D117" s="39">
        <v>0</v>
      </c>
      <c r="E117" s="39">
        <v>0</v>
      </c>
      <c r="F117" s="41">
        <f t="shared" si="9"/>
        <v>3</v>
      </c>
      <c r="G117" s="39">
        <v>0</v>
      </c>
      <c r="H117" s="23">
        <f t="shared" si="10"/>
        <v>0</v>
      </c>
      <c r="I117" s="39">
        <f t="shared" si="11"/>
        <v>3</v>
      </c>
    </row>
    <row r="118" spans="1:9" ht="15.75">
      <c r="A118" s="46">
        <v>9</v>
      </c>
      <c r="B118" s="90" t="s">
        <v>20</v>
      </c>
      <c r="C118" s="38">
        <v>3</v>
      </c>
      <c r="D118" s="39">
        <v>0</v>
      </c>
      <c r="E118" s="39">
        <v>0</v>
      </c>
      <c r="F118" s="41">
        <f t="shared" si="9"/>
        <v>3</v>
      </c>
      <c r="G118" s="39">
        <v>0</v>
      </c>
      <c r="H118" s="23">
        <f t="shared" si="10"/>
        <v>0</v>
      </c>
      <c r="I118" s="39">
        <f t="shared" si="11"/>
        <v>3</v>
      </c>
    </row>
    <row r="119" spans="1:9" ht="15.75">
      <c r="A119" s="46">
        <v>10</v>
      </c>
      <c r="B119" s="90" t="s">
        <v>21</v>
      </c>
      <c r="C119" s="38">
        <v>3</v>
      </c>
      <c r="D119" s="39">
        <v>0</v>
      </c>
      <c r="E119" s="39">
        <v>0</v>
      </c>
      <c r="F119" s="41">
        <f t="shared" si="9"/>
        <v>3</v>
      </c>
      <c r="G119" s="39">
        <v>0</v>
      </c>
      <c r="H119" s="23">
        <f t="shared" si="10"/>
        <v>0</v>
      </c>
      <c r="I119" s="39">
        <f t="shared" si="11"/>
        <v>3</v>
      </c>
    </row>
    <row r="120" spans="1:9" ht="15.75">
      <c r="A120" s="46">
        <v>11</v>
      </c>
      <c r="B120" s="48" t="s">
        <v>22</v>
      </c>
      <c r="C120" s="38">
        <v>3</v>
      </c>
      <c r="D120" s="39">
        <v>0</v>
      </c>
      <c r="E120" s="39">
        <v>0</v>
      </c>
      <c r="F120" s="41">
        <f t="shared" si="9"/>
        <v>3</v>
      </c>
      <c r="G120" s="39">
        <v>0</v>
      </c>
      <c r="H120" s="23">
        <f t="shared" si="10"/>
        <v>0</v>
      </c>
      <c r="I120" s="39">
        <f t="shared" si="11"/>
        <v>3</v>
      </c>
    </row>
    <row r="121" spans="1:9" ht="15.75">
      <c r="A121" s="46">
        <v>12</v>
      </c>
      <c r="B121" s="90" t="s">
        <v>23</v>
      </c>
      <c r="C121" s="38">
        <v>3</v>
      </c>
      <c r="D121" s="39">
        <v>0</v>
      </c>
      <c r="E121" s="39">
        <v>0</v>
      </c>
      <c r="F121" s="41">
        <f t="shared" si="9"/>
        <v>3</v>
      </c>
      <c r="G121" s="39">
        <v>3</v>
      </c>
      <c r="H121" s="23">
        <f t="shared" si="10"/>
        <v>100</v>
      </c>
      <c r="I121" s="39">
        <f t="shared" si="11"/>
        <v>0</v>
      </c>
    </row>
    <row r="122" spans="1:9" ht="15.75">
      <c r="A122" s="46">
        <v>13</v>
      </c>
      <c r="B122" s="90" t="s">
        <v>24</v>
      </c>
      <c r="C122" s="38">
        <v>3</v>
      </c>
      <c r="D122" s="39">
        <v>0</v>
      </c>
      <c r="E122" s="39">
        <v>0</v>
      </c>
      <c r="F122" s="41">
        <f t="shared" si="9"/>
        <v>3</v>
      </c>
      <c r="G122" s="39">
        <v>0</v>
      </c>
      <c r="H122" s="23">
        <f t="shared" si="10"/>
        <v>0</v>
      </c>
      <c r="I122" s="39">
        <f t="shared" si="11"/>
        <v>3</v>
      </c>
    </row>
    <row r="123" spans="1:9" ht="15.75">
      <c r="A123" s="46">
        <v>14</v>
      </c>
      <c r="B123" s="48" t="s">
        <v>25</v>
      </c>
      <c r="C123" s="38">
        <v>3</v>
      </c>
      <c r="D123" s="39">
        <v>0</v>
      </c>
      <c r="E123" s="39">
        <v>0</v>
      </c>
      <c r="F123" s="41">
        <f t="shared" si="9"/>
        <v>3</v>
      </c>
      <c r="G123" s="39">
        <v>0</v>
      </c>
      <c r="H123" s="23">
        <f t="shared" si="10"/>
        <v>0</v>
      </c>
      <c r="I123" s="39">
        <f t="shared" si="11"/>
        <v>3</v>
      </c>
    </row>
    <row r="124" spans="1:9" ht="15.75">
      <c r="A124" s="46">
        <v>15</v>
      </c>
      <c r="B124" s="48" t="s">
        <v>26</v>
      </c>
      <c r="C124" s="38">
        <v>0</v>
      </c>
      <c r="D124" s="39">
        <v>0</v>
      </c>
      <c r="E124" s="39">
        <v>0</v>
      </c>
      <c r="F124" s="41">
        <f t="shared" si="9"/>
        <v>0</v>
      </c>
      <c r="G124" s="39">
        <v>0</v>
      </c>
      <c r="H124" s="23" t="e">
        <f t="shared" si="10"/>
        <v>#DIV/0!</v>
      </c>
      <c r="I124" s="39">
        <f t="shared" si="11"/>
        <v>0</v>
      </c>
    </row>
    <row r="125" spans="1:9" ht="15.75">
      <c r="A125" s="46">
        <v>16</v>
      </c>
      <c r="B125" s="48" t="s">
        <v>27</v>
      </c>
      <c r="C125" s="38">
        <v>3</v>
      </c>
      <c r="D125" s="39">
        <v>0</v>
      </c>
      <c r="E125" s="39">
        <v>0</v>
      </c>
      <c r="F125" s="41">
        <f t="shared" si="9"/>
        <v>3</v>
      </c>
      <c r="G125" s="39">
        <v>0</v>
      </c>
      <c r="H125" s="23">
        <f t="shared" si="10"/>
        <v>0</v>
      </c>
      <c r="I125" s="39">
        <f t="shared" si="11"/>
        <v>3</v>
      </c>
    </row>
    <row r="126" spans="1:9" ht="15.75">
      <c r="A126" s="46">
        <v>17</v>
      </c>
      <c r="B126" s="48" t="s">
        <v>28</v>
      </c>
      <c r="C126" s="38">
        <v>3</v>
      </c>
      <c r="D126" s="39">
        <v>0</v>
      </c>
      <c r="E126" s="39">
        <v>0</v>
      </c>
      <c r="F126" s="41">
        <f t="shared" si="9"/>
        <v>3</v>
      </c>
      <c r="G126" s="39">
        <v>0</v>
      </c>
      <c r="H126" s="23">
        <f t="shared" si="10"/>
        <v>0</v>
      </c>
      <c r="I126" s="39">
        <f t="shared" si="11"/>
        <v>3</v>
      </c>
    </row>
    <row r="127" spans="1:9" ht="15.75">
      <c r="A127" s="46">
        <v>18</v>
      </c>
      <c r="B127" s="48" t="s">
        <v>29</v>
      </c>
      <c r="C127" s="38">
        <v>0</v>
      </c>
      <c r="D127" s="39">
        <v>0</v>
      </c>
      <c r="E127" s="39">
        <v>0</v>
      </c>
      <c r="F127" s="41">
        <f t="shared" si="9"/>
        <v>0</v>
      </c>
      <c r="G127" s="39">
        <v>0</v>
      </c>
      <c r="H127" s="23" t="e">
        <f t="shared" si="10"/>
        <v>#DIV/0!</v>
      </c>
      <c r="I127" s="39">
        <f t="shared" si="11"/>
        <v>0</v>
      </c>
    </row>
    <row r="128" spans="1:9" ht="15.75">
      <c r="A128" s="46">
        <v>19</v>
      </c>
      <c r="B128" s="48" t="s">
        <v>30</v>
      </c>
      <c r="C128" s="38">
        <v>0</v>
      </c>
      <c r="D128" s="39">
        <v>0</v>
      </c>
      <c r="E128" s="39">
        <v>0</v>
      </c>
      <c r="F128" s="41">
        <f t="shared" si="9"/>
        <v>0</v>
      </c>
      <c r="G128" s="39">
        <v>0</v>
      </c>
      <c r="H128" s="23" t="e">
        <f t="shared" si="10"/>
        <v>#DIV/0!</v>
      </c>
      <c r="I128" s="39">
        <f t="shared" si="11"/>
        <v>0</v>
      </c>
    </row>
    <row r="129" spans="1:9" ht="15.75">
      <c r="A129" s="46">
        <v>20</v>
      </c>
      <c r="B129" s="90" t="s">
        <v>31</v>
      </c>
      <c r="C129" s="38">
        <v>3</v>
      </c>
      <c r="D129" s="39">
        <v>0</v>
      </c>
      <c r="E129" s="39">
        <v>0</v>
      </c>
      <c r="F129" s="41">
        <f t="shared" si="9"/>
        <v>3</v>
      </c>
      <c r="G129" s="39">
        <v>0</v>
      </c>
      <c r="H129" s="23">
        <f t="shared" si="10"/>
        <v>0</v>
      </c>
      <c r="I129" s="39">
        <f t="shared" si="11"/>
        <v>3</v>
      </c>
    </row>
    <row r="130" spans="1:9" ht="15.75">
      <c r="A130" s="46">
        <v>21</v>
      </c>
      <c r="B130" s="48" t="s">
        <v>32</v>
      </c>
      <c r="C130" s="38">
        <v>3</v>
      </c>
      <c r="D130" s="39">
        <v>0</v>
      </c>
      <c r="E130" s="39">
        <v>0</v>
      </c>
      <c r="F130" s="41">
        <f t="shared" si="9"/>
        <v>3</v>
      </c>
      <c r="G130" s="39">
        <v>0</v>
      </c>
      <c r="H130" s="23">
        <f t="shared" si="10"/>
        <v>0</v>
      </c>
      <c r="I130" s="39">
        <f t="shared" si="11"/>
        <v>3</v>
      </c>
    </row>
    <row r="131" spans="1:9" ht="15.75">
      <c r="A131" s="46">
        <v>22</v>
      </c>
      <c r="B131" s="90" t="s">
        <v>33</v>
      </c>
      <c r="C131" s="38">
        <v>3</v>
      </c>
      <c r="D131" s="39">
        <v>0</v>
      </c>
      <c r="E131" s="39">
        <v>0</v>
      </c>
      <c r="F131" s="41">
        <f t="shared" si="9"/>
        <v>3</v>
      </c>
      <c r="G131" s="39">
        <v>0</v>
      </c>
      <c r="H131" s="23">
        <f t="shared" si="10"/>
        <v>0</v>
      </c>
      <c r="I131" s="39">
        <f t="shared" si="11"/>
        <v>3</v>
      </c>
    </row>
    <row r="132" spans="1:9" ht="15.75">
      <c r="A132" s="46">
        <v>23</v>
      </c>
      <c r="B132" s="90" t="s">
        <v>34</v>
      </c>
      <c r="C132" s="38">
        <v>3</v>
      </c>
      <c r="D132" s="39">
        <v>0</v>
      </c>
      <c r="E132" s="39">
        <v>0</v>
      </c>
      <c r="F132" s="41">
        <f t="shared" si="9"/>
        <v>3</v>
      </c>
      <c r="G132" s="39">
        <v>0</v>
      </c>
      <c r="H132" s="23">
        <f t="shared" si="10"/>
        <v>0</v>
      </c>
      <c r="I132" s="39">
        <f t="shared" si="11"/>
        <v>3</v>
      </c>
    </row>
    <row r="133" spans="1:9" ht="15.75">
      <c r="A133" s="46">
        <v>24</v>
      </c>
      <c r="B133" s="90" t="s">
        <v>36</v>
      </c>
      <c r="C133" s="38">
        <v>3</v>
      </c>
      <c r="D133" s="39">
        <v>0</v>
      </c>
      <c r="E133" s="39">
        <v>0</v>
      </c>
      <c r="F133" s="41">
        <f t="shared" si="9"/>
        <v>3</v>
      </c>
      <c r="G133" s="39">
        <v>0</v>
      </c>
      <c r="H133" s="23">
        <f t="shared" si="10"/>
        <v>0</v>
      </c>
      <c r="I133" s="39">
        <f t="shared" si="11"/>
        <v>3</v>
      </c>
    </row>
    <row r="134" spans="1:9" ht="15.75">
      <c r="A134" s="46">
        <v>25</v>
      </c>
      <c r="B134" s="48" t="s">
        <v>35</v>
      </c>
      <c r="C134" s="38">
        <v>3</v>
      </c>
      <c r="D134" s="39">
        <v>0</v>
      </c>
      <c r="E134" s="39">
        <v>0</v>
      </c>
      <c r="F134" s="41">
        <f t="shared" si="9"/>
        <v>3</v>
      </c>
      <c r="G134" s="39">
        <v>0</v>
      </c>
      <c r="H134" s="23">
        <f t="shared" si="10"/>
        <v>0</v>
      </c>
      <c r="I134" s="39">
        <f t="shared" si="11"/>
        <v>3</v>
      </c>
    </row>
    <row r="135" spans="1:9" ht="15.75">
      <c r="A135" s="46">
        <v>26</v>
      </c>
      <c r="B135" s="48" t="s">
        <v>37</v>
      </c>
      <c r="C135" s="38">
        <v>3</v>
      </c>
      <c r="D135" s="39">
        <v>0</v>
      </c>
      <c r="E135" s="39">
        <v>0</v>
      </c>
      <c r="F135" s="41">
        <f t="shared" si="9"/>
        <v>3</v>
      </c>
      <c r="G135" s="39">
        <v>0</v>
      </c>
      <c r="H135" s="23">
        <f t="shared" si="10"/>
        <v>0</v>
      </c>
      <c r="I135" s="39">
        <f t="shared" si="11"/>
        <v>3</v>
      </c>
    </row>
    <row r="136" spans="1:9" ht="15.75">
      <c r="A136" s="46">
        <v>27</v>
      </c>
      <c r="B136" s="48" t="s">
        <v>38</v>
      </c>
      <c r="C136" s="38">
        <v>3</v>
      </c>
      <c r="D136" s="39">
        <v>0</v>
      </c>
      <c r="E136" s="39">
        <v>0</v>
      </c>
      <c r="F136" s="41">
        <f t="shared" si="9"/>
        <v>3</v>
      </c>
      <c r="G136" s="39">
        <v>0</v>
      </c>
      <c r="H136" s="23">
        <f t="shared" si="10"/>
        <v>0</v>
      </c>
      <c r="I136" s="39">
        <f t="shared" si="11"/>
        <v>3</v>
      </c>
    </row>
    <row r="137" spans="1:9" ht="15.75">
      <c r="A137" s="46">
        <v>28</v>
      </c>
      <c r="B137" s="48" t="s">
        <v>39</v>
      </c>
      <c r="C137" s="38">
        <v>3</v>
      </c>
      <c r="D137" s="39">
        <v>0</v>
      </c>
      <c r="E137" s="39">
        <v>0</v>
      </c>
      <c r="F137" s="41">
        <f t="shared" si="9"/>
        <v>3</v>
      </c>
      <c r="G137" s="39">
        <v>0</v>
      </c>
      <c r="H137" s="23">
        <f t="shared" si="10"/>
        <v>0</v>
      </c>
      <c r="I137" s="39">
        <f t="shared" si="11"/>
        <v>3</v>
      </c>
    </row>
    <row r="138" spans="1:9" ht="15.75">
      <c r="A138" s="46">
        <v>29</v>
      </c>
      <c r="B138" s="48" t="s">
        <v>40</v>
      </c>
      <c r="C138" s="38">
        <v>3</v>
      </c>
      <c r="D138" s="39">
        <v>0</v>
      </c>
      <c r="E138" s="39">
        <v>0</v>
      </c>
      <c r="F138" s="41">
        <f t="shared" si="9"/>
        <v>3</v>
      </c>
      <c r="G138" s="39">
        <v>0</v>
      </c>
      <c r="H138" s="23">
        <f t="shared" si="10"/>
        <v>0</v>
      </c>
      <c r="I138" s="39">
        <f t="shared" si="11"/>
        <v>3</v>
      </c>
    </row>
    <row r="139" spans="1:9" ht="15.75">
      <c r="A139" s="46">
        <v>30</v>
      </c>
      <c r="B139" s="48" t="s">
        <v>41</v>
      </c>
      <c r="C139" s="38">
        <v>3</v>
      </c>
      <c r="D139" s="39">
        <v>0</v>
      </c>
      <c r="E139" s="39">
        <v>0</v>
      </c>
      <c r="F139" s="41">
        <f t="shared" si="9"/>
        <v>3</v>
      </c>
      <c r="G139" s="39">
        <v>0</v>
      </c>
      <c r="H139" s="23">
        <f t="shared" si="10"/>
        <v>0</v>
      </c>
      <c r="I139" s="39">
        <f t="shared" si="11"/>
        <v>3</v>
      </c>
    </row>
    <row r="140" spans="1:9" ht="21">
      <c r="A140" s="57"/>
      <c r="B140" s="49" t="s">
        <v>42</v>
      </c>
      <c r="C140" s="58">
        <v>78</v>
      </c>
      <c r="D140" s="58">
        <v>0</v>
      </c>
      <c r="E140" s="58">
        <v>0</v>
      </c>
      <c r="F140" s="41">
        <f t="shared" si="9"/>
        <v>78</v>
      </c>
      <c r="G140" s="58">
        <f>SUM(G110:G139)</f>
        <v>3</v>
      </c>
      <c r="H140" s="39">
        <f t="shared" si="10"/>
        <v>3.8461538461538463</v>
      </c>
      <c r="I140" s="39">
        <f t="shared" si="11"/>
        <v>75</v>
      </c>
    </row>
    <row r="141" spans="1:9" ht="46.5" customHeight="1">
      <c r="A141" s="264" t="s">
        <v>107</v>
      </c>
      <c r="B141" s="264"/>
      <c r="C141" s="264"/>
      <c r="D141" s="264"/>
      <c r="E141" s="264"/>
      <c r="F141" s="264"/>
      <c r="G141" s="264"/>
      <c r="H141" s="264"/>
      <c r="I141" s="264"/>
    </row>
    <row r="142" spans="1:9" ht="18.75">
      <c r="A142" s="263" t="s">
        <v>0</v>
      </c>
      <c r="B142" s="263" t="s">
        <v>1</v>
      </c>
      <c r="C142" s="263" t="s">
        <v>4</v>
      </c>
      <c r="D142" s="263"/>
      <c r="E142" s="263"/>
      <c r="F142" s="263"/>
      <c r="G142" s="263"/>
      <c r="H142" s="263"/>
      <c r="I142" s="263"/>
    </row>
    <row r="143" spans="1:9" ht="75">
      <c r="A143" s="263"/>
      <c r="B143" s="263"/>
      <c r="C143" s="138" t="s">
        <v>71</v>
      </c>
      <c r="D143" s="138" t="s">
        <v>49</v>
      </c>
      <c r="E143" s="138" t="s">
        <v>6</v>
      </c>
      <c r="F143" s="138" t="s">
        <v>7</v>
      </c>
      <c r="G143" s="138" t="s">
        <v>8</v>
      </c>
      <c r="H143" s="138" t="s">
        <v>9</v>
      </c>
      <c r="I143" s="138" t="s">
        <v>10</v>
      </c>
    </row>
    <row r="144" spans="1:9">
      <c r="A144" s="23">
        <v>1</v>
      </c>
      <c r="B144" s="23">
        <v>2</v>
      </c>
      <c r="C144" s="23">
        <v>3</v>
      </c>
      <c r="D144" s="23">
        <v>4</v>
      </c>
      <c r="E144" s="23">
        <v>5</v>
      </c>
      <c r="F144" s="23">
        <v>6</v>
      </c>
      <c r="G144" s="23">
        <v>7</v>
      </c>
      <c r="H144" s="23">
        <v>8</v>
      </c>
      <c r="I144" s="23">
        <v>9</v>
      </c>
    </row>
    <row r="145" spans="1:9" ht="15.75">
      <c r="A145" s="46">
        <v>1</v>
      </c>
      <c r="B145" s="90" t="s">
        <v>13</v>
      </c>
      <c r="C145" s="38">
        <v>3</v>
      </c>
      <c r="D145" s="39">
        <v>0</v>
      </c>
      <c r="E145" s="39">
        <v>0</v>
      </c>
      <c r="F145" s="41">
        <f t="shared" ref="F145:F175" si="12">SUM(C145:E145)</f>
        <v>3</v>
      </c>
      <c r="G145" s="39">
        <v>0</v>
      </c>
      <c r="H145" s="23">
        <f t="shared" ref="H145:H175" si="13">G145/F145*100</f>
        <v>0</v>
      </c>
      <c r="I145" s="39">
        <f t="shared" ref="I145:I175" si="14">F145-G145</f>
        <v>3</v>
      </c>
    </row>
    <row r="146" spans="1:9" ht="15.75">
      <c r="A146" s="46">
        <v>2</v>
      </c>
      <c r="B146" s="48" t="s">
        <v>14</v>
      </c>
      <c r="C146" s="38">
        <v>0</v>
      </c>
      <c r="D146" s="39">
        <v>0</v>
      </c>
      <c r="E146" s="39">
        <v>0</v>
      </c>
      <c r="F146" s="41">
        <f t="shared" si="12"/>
        <v>0</v>
      </c>
      <c r="G146" s="39">
        <v>0</v>
      </c>
      <c r="H146" s="23" t="e">
        <f t="shared" si="13"/>
        <v>#DIV/0!</v>
      </c>
      <c r="I146" s="39">
        <f t="shared" si="14"/>
        <v>0</v>
      </c>
    </row>
    <row r="147" spans="1:9" ht="15.75">
      <c r="A147" s="46">
        <v>3</v>
      </c>
      <c r="B147" s="48" t="s">
        <v>15</v>
      </c>
      <c r="C147" s="38">
        <v>3</v>
      </c>
      <c r="D147" s="39">
        <v>0</v>
      </c>
      <c r="E147" s="39">
        <v>0</v>
      </c>
      <c r="F147" s="41">
        <f t="shared" si="12"/>
        <v>3</v>
      </c>
      <c r="G147" s="41">
        <v>0</v>
      </c>
      <c r="H147" s="23">
        <f t="shared" si="13"/>
        <v>0</v>
      </c>
      <c r="I147" s="39">
        <f t="shared" si="14"/>
        <v>3</v>
      </c>
    </row>
    <row r="148" spans="1:9" ht="15.75">
      <c r="A148" s="46">
        <v>4</v>
      </c>
      <c r="B148" s="48" t="s">
        <v>16</v>
      </c>
      <c r="C148" s="38">
        <v>3</v>
      </c>
      <c r="D148" s="39">
        <v>0</v>
      </c>
      <c r="E148" s="39">
        <v>0</v>
      </c>
      <c r="F148" s="41">
        <f t="shared" si="12"/>
        <v>3</v>
      </c>
      <c r="G148" s="39">
        <v>0</v>
      </c>
      <c r="H148" s="23">
        <f t="shared" si="13"/>
        <v>0</v>
      </c>
      <c r="I148" s="39">
        <f t="shared" si="14"/>
        <v>3</v>
      </c>
    </row>
    <row r="149" spans="1:9" ht="15.75">
      <c r="A149" s="46">
        <v>5</v>
      </c>
      <c r="B149" s="48" t="s">
        <v>80</v>
      </c>
      <c r="C149" s="38">
        <v>3</v>
      </c>
      <c r="D149" s="39">
        <v>0</v>
      </c>
      <c r="E149" s="39">
        <v>0</v>
      </c>
      <c r="F149" s="41">
        <f t="shared" si="12"/>
        <v>3</v>
      </c>
      <c r="G149" s="39">
        <v>0</v>
      </c>
      <c r="H149" s="23">
        <f t="shared" si="13"/>
        <v>0</v>
      </c>
      <c r="I149" s="39">
        <f t="shared" si="14"/>
        <v>3</v>
      </c>
    </row>
    <row r="150" spans="1:9" ht="15.75">
      <c r="A150" s="46">
        <v>6</v>
      </c>
      <c r="B150" s="48" t="s">
        <v>17</v>
      </c>
      <c r="C150" s="38">
        <v>3</v>
      </c>
      <c r="D150" s="39">
        <v>0</v>
      </c>
      <c r="E150" s="39">
        <v>0</v>
      </c>
      <c r="F150" s="41">
        <f t="shared" si="12"/>
        <v>3</v>
      </c>
      <c r="G150" s="39">
        <v>0</v>
      </c>
      <c r="H150" s="23">
        <f t="shared" si="13"/>
        <v>0</v>
      </c>
      <c r="I150" s="39">
        <f t="shared" si="14"/>
        <v>3</v>
      </c>
    </row>
    <row r="151" spans="1:9" ht="15.75">
      <c r="A151" s="46">
        <v>7</v>
      </c>
      <c r="B151" s="48" t="s">
        <v>18</v>
      </c>
      <c r="C151" s="38">
        <v>3</v>
      </c>
      <c r="D151" s="39">
        <v>0</v>
      </c>
      <c r="E151" s="39">
        <v>0</v>
      </c>
      <c r="F151" s="41">
        <f t="shared" si="12"/>
        <v>3</v>
      </c>
      <c r="G151" s="39">
        <v>0</v>
      </c>
      <c r="H151" s="23">
        <f t="shared" si="13"/>
        <v>0</v>
      </c>
      <c r="I151" s="39">
        <f t="shared" si="14"/>
        <v>3</v>
      </c>
    </row>
    <row r="152" spans="1:9" ht="15.75">
      <c r="A152" s="46">
        <v>8</v>
      </c>
      <c r="B152" s="48" t="s">
        <v>19</v>
      </c>
      <c r="C152" s="38">
        <v>3</v>
      </c>
      <c r="D152" s="39">
        <v>0</v>
      </c>
      <c r="E152" s="39">
        <v>0</v>
      </c>
      <c r="F152" s="41">
        <f t="shared" si="12"/>
        <v>3</v>
      </c>
      <c r="G152" s="39">
        <v>0</v>
      </c>
      <c r="H152" s="23">
        <f t="shared" si="13"/>
        <v>0</v>
      </c>
      <c r="I152" s="39">
        <f t="shared" si="14"/>
        <v>3</v>
      </c>
    </row>
    <row r="153" spans="1:9" ht="15.75">
      <c r="A153" s="46">
        <v>9</v>
      </c>
      <c r="B153" s="48" t="s">
        <v>20</v>
      </c>
      <c r="C153" s="38">
        <v>3</v>
      </c>
      <c r="D153" s="39">
        <v>0</v>
      </c>
      <c r="E153" s="39">
        <v>0</v>
      </c>
      <c r="F153" s="41">
        <f t="shared" si="12"/>
        <v>3</v>
      </c>
      <c r="G153" s="39">
        <v>0</v>
      </c>
      <c r="H153" s="23">
        <f t="shared" si="13"/>
        <v>0</v>
      </c>
      <c r="I153" s="39">
        <f t="shared" si="14"/>
        <v>3</v>
      </c>
    </row>
    <row r="154" spans="1:9" ht="15.75">
      <c r="A154" s="46">
        <v>10</v>
      </c>
      <c r="B154" s="90" t="s">
        <v>21</v>
      </c>
      <c r="C154" s="38">
        <v>3</v>
      </c>
      <c r="D154" s="39">
        <v>0</v>
      </c>
      <c r="E154" s="39">
        <v>0</v>
      </c>
      <c r="F154" s="41">
        <f t="shared" si="12"/>
        <v>3</v>
      </c>
      <c r="G154" s="39">
        <v>0</v>
      </c>
      <c r="H154" s="23">
        <f t="shared" si="13"/>
        <v>0</v>
      </c>
      <c r="I154" s="39">
        <f t="shared" si="14"/>
        <v>3</v>
      </c>
    </row>
    <row r="155" spans="1:9" ht="15.75">
      <c r="A155" s="46">
        <v>11</v>
      </c>
      <c r="B155" s="48" t="s">
        <v>22</v>
      </c>
      <c r="C155" s="38">
        <v>3</v>
      </c>
      <c r="D155" s="39">
        <v>0</v>
      </c>
      <c r="E155" s="39">
        <v>0</v>
      </c>
      <c r="F155" s="41">
        <f t="shared" si="12"/>
        <v>3</v>
      </c>
      <c r="G155" s="39">
        <v>0</v>
      </c>
      <c r="H155" s="23">
        <f t="shared" si="13"/>
        <v>0</v>
      </c>
      <c r="I155" s="39">
        <f t="shared" si="14"/>
        <v>3</v>
      </c>
    </row>
    <row r="156" spans="1:9" ht="15.75">
      <c r="A156" s="46">
        <v>12</v>
      </c>
      <c r="B156" s="90" t="s">
        <v>23</v>
      </c>
      <c r="C156" s="38">
        <v>3</v>
      </c>
      <c r="D156" s="39">
        <v>0</v>
      </c>
      <c r="E156" s="39">
        <v>0</v>
      </c>
      <c r="F156" s="41">
        <f t="shared" si="12"/>
        <v>3</v>
      </c>
      <c r="G156" s="39">
        <v>3</v>
      </c>
      <c r="H156" s="23">
        <f t="shared" si="13"/>
        <v>100</v>
      </c>
      <c r="I156" s="39">
        <f t="shared" si="14"/>
        <v>0</v>
      </c>
    </row>
    <row r="157" spans="1:9" ht="15.75">
      <c r="A157" s="46">
        <v>13</v>
      </c>
      <c r="B157" s="90" t="s">
        <v>24</v>
      </c>
      <c r="C157" s="38">
        <v>3</v>
      </c>
      <c r="D157" s="39">
        <v>0</v>
      </c>
      <c r="E157" s="39">
        <v>0</v>
      </c>
      <c r="F157" s="41">
        <f t="shared" si="12"/>
        <v>3</v>
      </c>
      <c r="G157" s="39">
        <v>0.5</v>
      </c>
      <c r="H157" s="42">
        <f t="shared" si="13"/>
        <v>16.666666666666664</v>
      </c>
      <c r="I157" s="39">
        <f t="shared" si="14"/>
        <v>2.5</v>
      </c>
    </row>
    <row r="158" spans="1:9" ht="15.75">
      <c r="A158" s="46">
        <v>14</v>
      </c>
      <c r="B158" s="48" t="s">
        <v>25</v>
      </c>
      <c r="C158" s="38">
        <v>3</v>
      </c>
      <c r="D158" s="39">
        <v>0</v>
      </c>
      <c r="E158" s="39">
        <v>0</v>
      </c>
      <c r="F158" s="41">
        <f t="shared" si="12"/>
        <v>3</v>
      </c>
      <c r="G158" s="39">
        <v>0</v>
      </c>
      <c r="H158" s="23">
        <f t="shared" si="13"/>
        <v>0</v>
      </c>
      <c r="I158" s="39">
        <f t="shared" si="14"/>
        <v>3</v>
      </c>
    </row>
    <row r="159" spans="1:9" ht="15.75">
      <c r="A159" s="46">
        <v>15</v>
      </c>
      <c r="B159" s="48" t="s">
        <v>26</v>
      </c>
      <c r="C159" s="38">
        <v>0</v>
      </c>
      <c r="D159" s="39">
        <v>0</v>
      </c>
      <c r="E159" s="39">
        <v>0</v>
      </c>
      <c r="F159" s="41">
        <f t="shared" si="12"/>
        <v>0</v>
      </c>
      <c r="G159" s="39">
        <v>0</v>
      </c>
      <c r="H159" s="23" t="e">
        <f t="shared" si="13"/>
        <v>#DIV/0!</v>
      </c>
      <c r="I159" s="39">
        <f t="shared" si="14"/>
        <v>0</v>
      </c>
    </row>
    <row r="160" spans="1:9" ht="15.75">
      <c r="A160" s="46">
        <v>16</v>
      </c>
      <c r="B160" s="48" t="s">
        <v>27</v>
      </c>
      <c r="C160" s="38">
        <v>3</v>
      </c>
      <c r="D160" s="39">
        <v>0</v>
      </c>
      <c r="E160" s="39">
        <v>0</v>
      </c>
      <c r="F160" s="41">
        <f t="shared" si="12"/>
        <v>3</v>
      </c>
      <c r="G160" s="39">
        <v>0</v>
      </c>
      <c r="H160" s="23">
        <f t="shared" si="13"/>
        <v>0</v>
      </c>
      <c r="I160" s="39">
        <f t="shared" si="14"/>
        <v>3</v>
      </c>
    </row>
    <row r="161" spans="1:9" ht="15.75">
      <c r="A161" s="46">
        <v>17</v>
      </c>
      <c r="B161" s="48" t="s">
        <v>28</v>
      </c>
      <c r="C161" s="38">
        <v>3</v>
      </c>
      <c r="D161" s="39">
        <v>0</v>
      </c>
      <c r="E161" s="39">
        <v>0</v>
      </c>
      <c r="F161" s="41">
        <f t="shared" si="12"/>
        <v>3</v>
      </c>
      <c r="G161" s="39">
        <v>0</v>
      </c>
      <c r="H161" s="23">
        <f t="shared" si="13"/>
        <v>0</v>
      </c>
      <c r="I161" s="39">
        <f t="shared" si="14"/>
        <v>3</v>
      </c>
    </row>
    <row r="162" spans="1:9" ht="15.75">
      <c r="A162" s="46">
        <v>18</v>
      </c>
      <c r="B162" s="48" t="s">
        <v>29</v>
      </c>
      <c r="C162" s="38">
        <v>0</v>
      </c>
      <c r="D162" s="39">
        <v>0</v>
      </c>
      <c r="E162" s="39">
        <v>0</v>
      </c>
      <c r="F162" s="41">
        <f t="shared" si="12"/>
        <v>0</v>
      </c>
      <c r="G162" s="39">
        <v>0</v>
      </c>
      <c r="H162" s="23" t="e">
        <f t="shared" si="13"/>
        <v>#DIV/0!</v>
      </c>
      <c r="I162" s="39">
        <f t="shared" si="14"/>
        <v>0</v>
      </c>
    </row>
    <row r="163" spans="1:9" ht="15.75">
      <c r="A163" s="46">
        <v>19</v>
      </c>
      <c r="B163" s="48" t="s">
        <v>30</v>
      </c>
      <c r="C163" s="38">
        <v>0</v>
      </c>
      <c r="D163" s="39">
        <v>0</v>
      </c>
      <c r="E163" s="39">
        <v>0</v>
      </c>
      <c r="F163" s="41">
        <f t="shared" si="12"/>
        <v>0</v>
      </c>
      <c r="G163" s="39">
        <v>0</v>
      </c>
      <c r="H163" s="23" t="e">
        <f t="shared" si="13"/>
        <v>#DIV/0!</v>
      </c>
      <c r="I163" s="39">
        <f t="shared" si="14"/>
        <v>0</v>
      </c>
    </row>
    <row r="164" spans="1:9" ht="15.75">
      <c r="A164" s="46">
        <v>20</v>
      </c>
      <c r="B164" s="90" t="s">
        <v>31</v>
      </c>
      <c r="C164" s="38">
        <v>3</v>
      </c>
      <c r="D164" s="39">
        <v>0</v>
      </c>
      <c r="E164" s="39">
        <v>0</v>
      </c>
      <c r="F164" s="41">
        <f t="shared" si="12"/>
        <v>3</v>
      </c>
      <c r="G164" s="39">
        <v>0</v>
      </c>
      <c r="H164" s="23">
        <f t="shared" si="13"/>
        <v>0</v>
      </c>
      <c r="I164" s="39">
        <f t="shared" si="14"/>
        <v>3</v>
      </c>
    </row>
    <row r="165" spans="1:9" ht="15.75">
      <c r="A165" s="46">
        <v>21</v>
      </c>
      <c r="B165" s="48" t="s">
        <v>32</v>
      </c>
      <c r="C165" s="38">
        <v>3</v>
      </c>
      <c r="D165" s="39">
        <v>0</v>
      </c>
      <c r="E165" s="39">
        <v>0</v>
      </c>
      <c r="F165" s="41">
        <f t="shared" si="12"/>
        <v>3</v>
      </c>
      <c r="G165" s="39">
        <v>0</v>
      </c>
      <c r="H165" s="23">
        <f t="shared" si="13"/>
        <v>0</v>
      </c>
      <c r="I165" s="39">
        <f t="shared" si="14"/>
        <v>3</v>
      </c>
    </row>
    <row r="166" spans="1:9" ht="15.75">
      <c r="A166" s="46">
        <v>22</v>
      </c>
      <c r="B166" s="90" t="s">
        <v>33</v>
      </c>
      <c r="C166" s="38">
        <v>3</v>
      </c>
      <c r="D166" s="39">
        <v>0</v>
      </c>
      <c r="E166" s="39">
        <v>0</v>
      </c>
      <c r="F166" s="41">
        <f t="shared" si="12"/>
        <v>3</v>
      </c>
      <c r="G166" s="39">
        <v>0</v>
      </c>
      <c r="H166" s="23">
        <f t="shared" si="13"/>
        <v>0</v>
      </c>
      <c r="I166" s="39">
        <f t="shared" si="14"/>
        <v>3</v>
      </c>
    </row>
    <row r="167" spans="1:9" ht="15.75">
      <c r="A167" s="46">
        <v>23</v>
      </c>
      <c r="B167" s="90" t="s">
        <v>34</v>
      </c>
      <c r="C167" s="38">
        <v>3</v>
      </c>
      <c r="D167" s="39">
        <v>0</v>
      </c>
      <c r="E167" s="39">
        <v>0</v>
      </c>
      <c r="F167" s="41">
        <f t="shared" si="12"/>
        <v>3</v>
      </c>
      <c r="G167" s="39">
        <v>0</v>
      </c>
      <c r="H167" s="23">
        <f t="shared" si="13"/>
        <v>0</v>
      </c>
      <c r="I167" s="39">
        <f t="shared" si="14"/>
        <v>3</v>
      </c>
    </row>
    <row r="168" spans="1:9" ht="15.75">
      <c r="A168" s="46">
        <v>24</v>
      </c>
      <c r="B168" s="90" t="s">
        <v>36</v>
      </c>
      <c r="C168" s="38">
        <v>3</v>
      </c>
      <c r="D168" s="39">
        <v>0</v>
      </c>
      <c r="E168" s="39">
        <v>0</v>
      </c>
      <c r="F168" s="41">
        <f t="shared" si="12"/>
        <v>3</v>
      </c>
      <c r="G168" s="39">
        <v>0</v>
      </c>
      <c r="H168" s="23">
        <f t="shared" si="13"/>
        <v>0</v>
      </c>
      <c r="I168" s="39">
        <f t="shared" si="14"/>
        <v>3</v>
      </c>
    </row>
    <row r="169" spans="1:9" ht="15.75">
      <c r="A169" s="46">
        <v>25</v>
      </c>
      <c r="B169" s="48" t="s">
        <v>35</v>
      </c>
      <c r="C169" s="38">
        <v>3</v>
      </c>
      <c r="D169" s="39">
        <v>0</v>
      </c>
      <c r="E169" s="39">
        <v>0</v>
      </c>
      <c r="F169" s="41">
        <f t="shared" si="12"/>
        <v>3</v>
      </c>
      <c r="G169" s="39">
        <v>0</v>
      </c>
      <c r="H169" s="23">
        <f t="shared" si="13"/>
        <v>0</v>
      </c>
      <c r="I169" s="39">
        <f t="shared" si="14"/>
        <v>3</v>
      </c>
    </row>
    <row r="170" spans="1:9" ht="15.75">
      <c r="A170" s="46">
        <v>26</v>
      </c>
      <c r="B170" s="48" t="s">
        <v>37</v>
      </c>
      <c r="C170" s="38">
        <v>3</v>
      </c>
      <c r="D170" s="39">
        <v>0</v>
      </c>
      <c r="E170" s="39">
        <v>0</v>
      </c>
      <c r="F170" s="41">
        <f t="shared" si="12"/>
        <v>3</v>
      </c>
      <c r="G170" s="39">
        <v>0</v>
      </c>
      <c r="H170" s="23">
        <f t="shared" si="13"/>
        <v>0</v>
      </c>
      <c r="I170" s="39">
        <f t="shared" si="14"/>
        <v>3</v>
      </c>
    </row>
    <row r="171" spans="1:9" ht="15.75">
      <c r="A171" s="46">
        <v>27</v>
      </c>
      <c r="B171" s="48" t="s">
        <v>38</v>
      </c>
      <c r="C171" s="38">
        <v>3</v>
      </c>
      <c r="D171" s="39">
        <v>0</v>
      </c>
      <c r="E171" s="39">
        <v>0</v>
      </c>
      <c r="F171" s="41">
        <f t="shared" si="12"/>
        <v>3</v>
      </c>
      <c r="G171" s="39">
        <v>0</v>
      </c>
      <c r="H171" s="23">
        <f t="shared" si="13"/>
        <v>0</v>
      </c>
      <c r="I171" s="39">
        <f t="shared" si="14"/>
        <v>3</v>
      </c>
    </row>
    <row r="172" spans="1:9" ht="15.75">
      <c r="A172" s="46">
        <v>28</v>
      </c>
      <c r="B172" s="48" t="s">
        <v>39</v>
      </c>
      <c r="C172" s="38">
        <v>3</v>
      </c>
      <c r="D172" s="39">
        <v>0</v>
      </c>
      <c r="E172" s="39">
        <v>0</v>
      </c>
      <c r="F172" s="41">
        <f t="shared" si="12"/>
        <v>3</v>
      </c>
      <c r="G172" s="39">
        <v>0</v>
      </c>
      <c r="H172" s="23">
        <f t="shared" si="13"/>
        <v>0</v>
      </c>
      <c r="I172" s="39">
        <f t="shared" si="14"/>
        <v>3</v>
      </c>
    </row>
    <row r="173" spans="1:9" ht="15.75">
      <c r="A173" s="46">
        <v>29</v>
      </c>
      <c r="B173" s="90" t="s">
        <v>40</v>
      </c>
      <c r="C173" s="38">
        <v>3</v>
      </c>
      <c r="D173" s="39">
        <v>0</v>
      </c>
      <c r="E173" s="39">
        <v>0</v>
      </c>
      <c r="F173" s="41">
        <f t="shared" si="12"/>
        <v>3</v>
      </c>
      <c r="G173" s="39">
        <v>0</v>
      </c>
      <c r="H173" s="23">
        <f t="shared" si="13"/>
        <v>0</v>
      </c>
      <c r="I173" s="39">
        <f t="shared" si="14"/>
        <v>3</v>
      </c>
    </row>
    <row r="174" spans="1:9" ht="15.75">
      <c r="A174" s="46">
        <v>30</v>
      </c>
      <c r="B174" s="48" t="s">
        <v>41</v>
      </c>
      <c r="C174" s="38">
        <v>3</v>
      </c>
      <c r="D174" s="39">
        <v>0</v>
      </c>
      <c r="E174" s="39">
        <v>0</v>
      </c>
      <c r="F174" s="41">
        <f t="shared" si="12"/>
        <v>3</v>
      </c>
      <c r="G174" s="39">
        <v>0</v>
      </c>
      <c r="H174" s="23">
        <f t="shared" si="13"/>
        <v>0</v>
      </c>
      <c r="I174" s="39">
        <f t="shared" si="14"/>
        <v>3</v>
      </c>
    </row>
    <row r="175" spans="1:9" ht="21">
      <c r="A175" s="57"/>
      <c r="B175" s="49" t="s">
        <v>42</v>
      </c>
      <c r="C175" s="58">
        <v>78</v>
      </c>
      <c r="D175" s="58">
        <v>0</v>
      </c>
      <c r="E175" s="58">
        <v>0</v>
      </c>
      <c r="F175" s="41">
        <f t="shared" si="12"/>
        <v>78</v>
      </c>
      <c r="G175" s="58">
        <f>SUM(G145:G174)</f>
        <v>3.5</v>
      </c>
      <c r="H175" s="39">
        <f t="shared" si="13"/>
        <v>4.4871794871794872</v>
      </c>
      <c r="I175" s="39">
        <f t="shared" si="14"/>
        <v>74.5</v>
      </c>
    </row>
    <row r="176" spans="1:9" ht="46.5" customHeight="1">
      <c r="A176" s="264" t="s">
        <v>114</v>
      </c>
      <c r="B176" s="264"/>
      <c r="C176" s="264"/>
      <c r="D176" s="264"/>
      <c r="E176" s="264"/>
      <c r="F176" s="264"/>
      <c r="G176" s="264"/>
      <c r="H176" s="264"/>
      <c r="I176" s="264"/>
    </row>
    <row r="177" spans="1:9" ht="18.75">
      <c r="A177" s="263" t="s">
        <v>0</v>
      </c>
      <c r="B177" s="263" t="s">
        <v>1</v>
      </c>
      <c r="C177" s="263" t="s">
        <v>4</v>
      </c>
      <c r="D177" s="263"/>
      <c r="E177" s="263"/>
      <c r="F177" s="263"/>
      <c r="G177" s="263"/>
      <c r="H177" s="263"/>
      <c r="I177" s="263"/>
    </row>
    <row r="178" spans="1:9" ht="75">
      <c r="A178" s="263"/>
      <c r="B178" s="263"/>
      <c r="C178" s="143" t="s">
        <v>71</v>
      </c>
      <c r="D178" s="143" t="s">
        <v>49</v>
      </c>
      <c r="E178" s="143" t="s">
        <v>6</v>
      </c>
      <c r="F178" s="143" t="s">
        <v>7</v>
      </c>
      <c r="G178" s="143" t="s">
        <v>8</v>
      </c>
      <c r="H178" s="143" t="s">
        <v>9</v>
      </c>
      <c r="I178" s="143" t="s">
        <v>10</v>
      </c>
    </row>
    <row r="179" spans="1:9">
      <c r="A179" s="23">
        <v>1</v>
      </c>
      <c r="B179" s="23">
        <v>2</v>
      </c>
      <c r="C179" s="23">
        <v>3</v>
      </c>
      <c r="D179" s="23">
        <v>4</v>
      </c>
      <c r="E179" s="23">
        <v>5</v>
      </c>
      <c r="F179" s="23">
        <v>6</v>
      </c>
      <c r="G179" s="23">
        <v>7</v>
      </c>
      <c r="H179" s="23">
        <v>8</v>
      </c>
      <c r="I179" s="23">
        <v>9</v>
      </c>
    </row>
    <row r="180" spans="1:9" ht="15.75">
      <c r="A180" s="46">
        <v>1</v>
      </c>
      <c r="B180" s="48" t="s">
        <v>13</v>
      </c>
      <c r="C180" s="38">
        <v>3</v>
      </c>
      <c r="D180" s="39">
        <v>0</v>
      </c>
      <c r="E180" s="39">
        <v>0</v>
      </c>
      <c r="F180" s="41">
        <f t="shared" ref="F180:F210" si="15">SUM(C180:E180)</f>
        <v>3</v>
      </c>
      <c r="G180" s="39">
        <v>0</v>
      </c>
      <c r="H180" s="23">
        <f t="shared" ref="H180:H210" si="16">G180/F180*100</f>
        <v>0</v>
      </c>
      <c r="I180" s="39">
        <f t="shared" ref="I180:I210" si="17">F180-G180</f>
        <v>3</v>
      </c>
    </row>
    <row r="181" spans="1:9" ht="15.75">
      <c r="A181" s="46">
        <v>2</v>
      </c>
      <c r="B181" s="48" t="s">
        <v>14</v>
      </c>
      <c r="C181" s="38">
        <v>0</v>
      </c>
      <c r="D181" s="39">
        <v>0</v>
      </c>
      <c r="E181" s="39">
        <v>0</v>
      </c>
      <c r="F181" s="41">
        <f t="shared" si="15"/>
        <v>0</v>
      </c>
      <c r="G181" s="39">
        <v>0</v>
      </c>
      <c r="H181" s="23" t="e">
        <f t="shared" si="16"/>
        <v>#DIV/0!</v>
      </c>
      <c r="I181" s="39">
        <f t="shared" si="17"/>
        <v>0</v>
      </c>
    </row>
    <row r="182" spans="1:9" ht="15.75">
      <c r="A182" s="46">
        <v>3</v>
      </c>
      <c r="B182" s="48" t="s">
        <v>15</v>
      </c>
      <c r="C182" s="38">
        <v>3</v>
      </c>
      <c r="D182" s="39">
        <v>0</v>
      </c>
      <c r="E182" s="39">
        <v>0</v>
      </c>
      <c r="F182" s="41">
        <f t="shared" si="15"/>
        <v>3</v>
      </c>
      <c r="G182" s="41">
        <v>0</v>
      </c>
      <c r="H182" s="23">
        <f t="shared" si="16"/>
        <v>0</v>
      </c>
      <c r="I182" s="39">
        <f t="shared" si="17"/>
        <v>3</v>
      </c>
    </row>
    <row r="183" spans="1:9" ht="15.75">
      <c r="A183" s="46">
        <v>4</v>
      </c>
      <c r="B183" s="90" t="s">
        <v>16</v>
      </c>
      <c r="C183" s="38">
        <v>3</v>
      </c>
      <c r="D183" s="39">
        <v>0</v>
      </c>
      <c r="E183" s="39">
        <v>0</v>
      </c>
      <c r="F183" s="41">
        <f t="shared" si="15"/>
        <v>3</v>
      </c>
      <c r="G183" s="39">
        <v>0</v>
      </c>
      <c r="H183" s="23">
        <f t="shared" si="16"/>
        <v>0</v>
      </c>
      <c r="I183" s="39">
        <f t="shared" si="17"/>
        <v>3</v>
      </c>
    </row>
    <row r="184" spans="1:9" ht="15.75">
      <c r="A184" s="46">
        <v>5</v>
      </c>
      <c r="B184" s="48" t="s">
        <v>80</v>
      </c>
      <c r="C184" s="38">
        <v>3</v>
      </c>
      <c r="D184" s="39">
        <v>0</v>
      </c>
      <c r="E184" s="39">
        <v>0</v>
      </c>
      <c r="F184" s="41">
        <f t="shared" si="15"/>
        <v>3</v>
      </c>
      <c r="G184" s="39">
        <v>0</v>
      </c>
      <c r="H184" s="23">
        <f t="shared" si="16"/>
        <v>0</v>
      </c>
      <c r="I184" s="39">
        <f t="shared" si="17"/>
        <v>3</v>
      </c>
    </row>
    <row r="185" spans="1:9" ht="15.75">
      <c r="A185" s="46">
        <v>6</v>
      </c>
      <c r="B185" s="48" t="s">
        <v>17</v>
      </c>
      <c r="C185" s="38">
        <v>3</v>
      </c>
      <c r="D185" s="39">
        <v>0</v>
      </c>
      <c r="E185" s="39">
        <v>0</v>
      </c>
      <c r="F185" s="41">
        <f t="shared" si="15"/>
        <v>3</v>
      </c>
      <c r="G185" s="39">
        <v>0</v>
      </c>
      <c r="H185" s="23">
        <f t="shared" si="16"/>
        <v>0</v>
      </c>
      <c r="I185" s="39">
        <f t="shared" si="17"/>
        <v>3</v>
      </c>
    </row>
    <row r="186" spans="1:9" ht="15.75">
      <c r="A186" s="46">
        <v>7</v>
      </c>
      <c r="B186" s="90" t="s">
        <v>18</v>
      </c>
      <c r="C186" s="38">
        <v>3</v>
      </c>
      <c r="D186" s="39">
        <v>0</v>
      </c>
      <c r="E186" s="39">
        <v>0</v>
      </c>
      <c r="F186" s="41">
        <f t="shared" si="15"/>
        <v>3</v>
      </c>
      <c r="G186" s="39">
        <v>0</v>
      </c>
      <c r="H186" s="23">
        <f t="shared" si="16"/>
        <v>0</v>
      </c>
      <c r="I186" s="39">
        <f t="shared" si="17"/>
        <v>3</v>
      </c>
    </row>
    <row r="187" spans="1:9" ht="15.75">
      <c r="A187" s="46">
        <v>8</v>
      </c>
      <c r="B187" s="48" t="s">
        <v>19</v>
      </c>
      <c r="C187" s="38">
        <v>3</v>
      </c>
      <c r="D187" s="39">
        <v>0</v>
      </c>
      <c r="E187" s="39">
        <v>0</v>
      </c>
      <c r="F187" s="41">
        <f t="shared" si="15"/>
        <v>3</v>
      </c>
      <c r="G187" s="39">
        <v>0</v>
      </c>
      <c r="H187" s="23">
        <f t="shared" si="16"/>
        <v>0</v>
      </c>
      <c r="I187" s="39">
        <f t="shared" si="17"/>
        <v>3</v>
      </c>
    </row>
    <row r="188" spans="1:9" ht="15.75">
      <c r="A188" s="46">
        <v>9</v>
      </c>
      <c r="B188" s="90" t="s">
        <v>20</v>
      </c>
      <c r="C188" s="38">
        <v>3</v>
      </c>
      <c r="D188" s="39">
        <v>0</v>
      </c>
      <c r="E188" s="39">
        <v>0</v>
      </c>
      <c r="F188" s="41">
        <f t="shared" si="15"/>
        <v>3</v>
      </c>
      <c r="G188" s="39">
        <v>0</v>
      </c>
      <c r="H188" s="23">
        <f t="shared" si="16"/>
        <v>0</v>
      </c>
      <c r="I188" s="39">
        <f t="shared" si="17"/>
        <v>3</v>
      </c>
    </row>
    <row r="189" spans="1:9" ht="15.75">
      <c r="A189" s="46">
        <v>10</v>
      </c>
      <c r="B189" s="90" t="s">
        <v>21</v>
      </c>
      <c r="C189" s="38">
        <v>3</v>
      </c>
      <c r="D189" s="39">
        <v>0</v>
      </c>
      <c r="E189" s="39">
        <v>0</v>
      </c>
      <c r="F189" s="41">
        <f t="shared" si="15"/>
        <v>3</v>
      </c>
      <c r="G189" s="39">
        <v>0</v>
      </c>
      <c r="H189" s="23">
        <f t="shared" si="16"/>
        <v>0</v>
      </c>
      <c r="I189" s="39">
        <f t="shared" si="17"/>
        <v>3</v>
      </c>
    </row>
    <row r="190" spans="1:9" ht="15.75">
      <c r="A190" s="46">
        <v>11</v>
      </c>
      <c r="B190" s="90" t="s">
        <v>22</v>
      </c>
      <c r="C190" s="38">
        <v>3</v>
      </c>
      <c r="D190" s="39">
        <v>0</v>
      </c>
      <c r="E190" s="39">
        <v>0</v>
      </c>
      <c r="F190" s="41">
        <f t="shared" si="15"/>
        <v>3</v>
      </c>
      <c r="G190" s="39">
        <v>0</v>
      </c>
      <c r="H190" s="23">
        <f t="shared" si="16"/>
        <v>0</v>
      </c>
      <c r="I190" s="39">
        <f t="shared" si="17"/>
        <v>3</v>
      </c>
    </row>
    <row r="191" spans="1:9" ht="15.75">
      <c r="A191" s="46">
        <v>12</v>
      </c>
      <c r="B191" s="90" t="s">
        <v>23</v>
      </c>
      <c r="C191" s="38">
        <v>3</v>
      </c>
      <c r="D191" s="39">
        <v>0</v>
      </c>
      <c r="E191" s="39">
        <v>0</v>
      </c>
      <c r="F191" s="41">
        <f t="shared" si="15"/>
        <v>3</v>
      </c>
      <c r="G191" s="39">
        <v>3</v>
      </c>
      <c r="H191" s="23">
        <f t="shared" si="16"/>
        <v>100</v>
      </c>
      <c r="I191" s="39">
        <f t="shared" si="17"/>
        <v>0</v>
      </c>
    </row>
    <row r="192" spans="1:9" ht="15.75">
      <c r="A192" s="46">
        <v>13</v>
      </c>
      <c r="B192" s="90" t="s">
        <v>24</v>
      </c>
      <c r="C192" s="38">
        <v>3</v>
      </c>
      <c r="D192" s="39">
        <v>0</v>
      </c>
      <c r="E192" s="39">
        <v>0</v>
      </c>
      <c r="F192" s="41">
        <f t="shared" si="15"/>
        <v>3</v>
      </c>
      <c r="G192" s="39">
        <v>1.25</v>
      </c>
      <c r="H192" s="42">
        <f t="shared" si="16"/>
        <v>41.666666666666671</v>
      </c>
      <c r="I192" s="39">
        <f t="shared" si="17"/>
        <v>1.75</v>
      </c>
    </row>
    <row r="193" spans="1:9" ht="15.75">
      <c r="A193" s="46">
        <v>14</v>
      </c>
      <c r="B193" s="48" t="s">
        <v>25</v>
      </c>
      <c r="C193" s="38">
        <v>3</v>
      </c>
      <c r="D193" s="39">
        <v>0</v>
      </c>
      <c r="E193" s="39">
        <v>0</v>
      </c>
      <c r="F193" s="41">
        <f t="shared" si="15"/>
        <v>3</v>
      </c>
      <c r="G193" s="39">
        <v>0</v>
      </c>
      <c r="H193" s="23">
        <f t="shared" si="16"/>
        <v>0</v>
      </c>
      <c r="I193" s="39">
        <f t="shared" si="17"/>
        <v>3</v>
      </c>
    </row>
    <row r="194" spans="1:9" ht="15.75">
      <c r="A194" s="46">
        <v>15</v>
      </c>
      <c r="B194" s="48" t="s">
        <v>26</v>
      </c>
      <c r="C194" s="38">
        <v>0</v>
      </c>
      <c r="D194" s="39">
        <v>0</v>
      </c>
      <c r="E194" s="39">
        <v>0</v>
      </c>
      <c r="F194" s="41">
        <f t="shared" si="15"/>
        <v>0</v>
      </c>
      <c r="G194" s="39">
        <v>0</v>
      </c>
      <c r="H194" s="23" t="e">
        <f t="shared" si="16"/>
        <v>#DIV/0!</v>
      </c>
      <c r="I194" s="39">
        <f t="shared" si="17"/>
        <v>0</v>
      </c>
    </row>
    <row r="195" spans="1:9" ht="15.75">
      <c r="A195" s="46">
        <v>16</v>
      </c>
      <c r="B195" s="48" t="s">
        <v>27</v>
      </c>
      <c r="C195" s="38">
        <v>3</v>
      </c>
      <c r="D195" s="39">
        <v>0</v>
      </c>
      <c r="E195" s="39">
        <v>0</v>
      </c>
      <c r="F195" s="41">
        <f t="shared" si="15"/>
        <v>3</v>
      </c>
      <c r="G195" s="39">
        <v>0</v>
      </c>
      <c r="H195" s="23">
        <f t="shared" si="16"/>
        <v>0</v>
      </c>
      <c r="I195" s="39">
        <f t="shared" si="17"/>
        <v>3</v>
      </c>
    </row>
    <row r="196" spans="1:9" ht="15.75">
      <c r="A196" s="46">
        <v>17</v>
      </c>
      <c r="B196" s="48" t="s">
        <v>28</v>
      </c>
      <c r="C196" s="38">
        <v>3</v>
      </c>
      <c r="D196" s="39">
        <v>0</v>
      </c>
      <c r="E196" s="39">
        <v>0</v>
      </c>
      <c r="F196" s="41">
        <f t="shared" si="15"/>
        <v>3</v>
      </c>
      <c r="G196" s="39">
        <v>0</v>
      </c>
      <c r="H196" s="23">
        <f t="shared" si="16"/>
        <v>0</v>
      </c>
      <c r="I196" s="39">
        <f t="shared" si="17"/>
        <v>3</v>
      </c>
    </row>
    <row r="197" spans="1:9" ht="15.75">
      <c r="A197" s="46">
        <v>18</v>
      </c>
      <c r="B197" s="48" t="s">
        <v>29</v>
      </c>
      <c r="C197" s="38">
        <v>0</v>
      </c>
      <c r="D197" s="39">
        <v>0</v>
      </c>
      <c r="E197" s="39">
        <v>0</v>
      </c>
      <c r="F197" s="41">
        <f t="shared" si="15"/>
        <v>0</v>
      </c>
      <c r="G197" s="39">
        <v>0</v>
      </c>
      <c r="H197" s="23" t="e">
        <f t="shared" si="16"/>
        <v>#DIV/0!</v>
      </c>
      <c r="I197" s="39">
        <f t="shared" si="17"/>
        <v>0</v>
      </c>
    </row>
    <row r="198" spans="1:9" ht="15.75">
      <c r="A198" s="46">
        <v>19</v>
      </c>
      <c r="B198" s="48" t="s">
        <v>30</v>
      </c>
      <c r="C198" s="38">
        <v>0</v>
      </c>
      <c r="D198" s="39">
        <v>0</v>
      </c>
      <c r="E198" s="39">
        <v>0</v>
      </c>
      <c r="F198" s="41">
        <f t="shared" si="15"/>
        <v>0</v>
      </c>
      <c r="G198" s="39">
        <v>0</v>
      </c>
      <c r="H198" s="23" t="e">
        <f t="shared" si="16"/>
        <v>#DIV/0!</v>
      </c>
      <c r="I198" s="39">
        <f t="shared" si="17"/>
        <v>0</v>
      </c>
    </row>
    <row r="199" spans="1:9" ht="15.75">
      <c r="A199" s="46">
        <v>20</v>
      </c>
      <c r="B199" s="90" t="s">
        <v>31</v>
      </c>
      <c r="C199" s="38">
        <v>3</v>
      </c>
      <c r="D199" s="39">
        <v>0</v>
      </c>
      <c r="E199" s="39">
        <v>0</v>
      </c>
      <c r="F199" s="41">
        <f t="shared" si="15"/>
        <v>3</v>
      </c>
      <c r="G199" s="39">
        <v>0</v>
      </c>
      <c r="H199" s="23">
        <f t="shared" si="16"/>
        <v>0</v>
      </c>
      <c r="I199" s="39">
        <f t="shared" si="17"/>
        <v>3</v>
      </c>
    </row>
    <row r="200" spans="1:9" ht="15.75">
      <c r="A200" s="46">
        <v>21</v>
      </c>
      <c r="B200" s="48" t="s">
        <v>32</v>
      </c>
      <c r="C200" s="38">
        <v>3</v>
      </c>
      <c r="D200" s="39">
        <v>0</v>
      </c>
      <c r="E200" s="39">
        <v>0</v>
      </c>
      <c r="F200" s="41">
        <f t="shared" si="15"/>
        <v>3</v>
      </c>
      <c r="G200" s="39">
        <v>0</v>
      </c>
      <c r="H200" s="23">
        <f t="shared" si="16"/>
        <v>0</v>
      </c>
      <c r="I200" s="39">
        <f t="shared" si="17"/>
        <v>3</v>
      </c>
    </row>
    <row r="201" spans="1:9" ht="15.75">
      <c r="A201" s="46">
        <v>22</v>
      </c>
      <c r="B201" s="90" t="s">
        <v>33</v>
      </c>
      <c r="C201" s="38">
        <v>3</v>
      </c>
      <c r="D201" s="39">
        <v>0</v>
      </c>
      <c r="E201" s="39">
        <v>0</v>
      </c>
      <c r="F201" s="41">
        <f t="shared" si="15"/>
        <v>3</v>
      </c>
      <c r="G201" s="39">
        <v>0</v>
      </c>
      <c r="H201" s="23">
        <f t="shared" si="16"/>
        <v>0</v>
      </c>
      <c r="I201" s="39">
        <f t="shared" si="17"/>
        <v>3</v>
      </c>
    </row>
    <row r="202" spans="1:9" ht="15.75">
      <c r="A202" s="46">
        <v>23</v>
      </c>
      <c r="B202" s="90" t="s">
        <v>34</v>
      </c>
      <c r="C202" s="38">
        <v>3</v>
      </c>
      <c r="D202" s="39">
        <v>0</v>
      </c>
      <c r="E202" s="39">
        <v>0</v>
      </c>
      <c r="F202" s="41">
        <f t="shared" si="15"/>
        <v>3</v>
      </c>
      <c r="G202" s="39">
        <v>0</v>
      </c>
      <c r="H202" s="23">
        <f t="shared" si="16"/>
        <v>0</v>
      </c>
      <c r="I202" s="39">
        <f t="shared" si="17"/>
        <v>3</v>
      </c>
    </row>
    <row r="203" spans="1:9" ht="15.75">
      <c r="A203" s="46">
        <v>24</v>
      </c>
      <c r="B203" s="48" t="s">
        <v>36</v>
      </c>
      <c r="C203" s="38">
        <v>3</v>
      </c>
      <c r="D203" s="39">
        <v>0</v>
      </c>
      <c r="E203" s="39">
        <v>0</v>
      </c>
      <c r="F203" s="41">
        <f t="shared" si="15"/>
        <v>3</v>
      </c>
      <c r="G203" s="39">
        <v>0</v>
      </c>
      <c r="H203" s="23">
        <f t="shared" si="16"/>
        <v>0</v>
      </c>
      <c r="I203" s="39">
        <f t="shared" si="17"/>
        <v>3</v>
      </c>
    </row>
    <row r="204" spans="1:9" ht="15.75">
      <c r="A204" s="46">
        <v>25</v>
      </c>
      <c r="B204" s="48" t="s">
        <v>35</v>
      </c>
      <c r="C204" s="38">
        <v>3</v>
      </c>
      <c r="D204" s="39">
        <v>0</v>
      </c>
      <c r="E204" s="39">
        <v>0</v>
      </c>
      <c r="F204" s="41">
        <f t="shared" si="15"/>
        <v>3</v>
      </c>
      <c r="G204" s="39">
        <v>0</v>
      </c>
      <c r="H204" s="23">
        <f t="shared" si="16"/>
        <v>0</v>
      </c>
      <c r="I204" s="39">
        <f t="shared" si="17"/>
        <v>3</v>
      </c>
    </row>
    <row r="205" spans="1:9" ht="15.75">
      <c r="A205" s="46">
        <v>26</v>
      </c>
      <c r="B205" s="48" t="s">
        <v>37</v>
      </c>
      <c r="C205" s="38">
        <v>3</v>
      </c>
      <c r="D205" s="39">
        <v>0</v>
      </c>
      <c r="E205" s="39">
        <v>0</v>
      </c>
      <c r="F205" s="41">
        <f t="shared" si="15"/>
        <v>3</v>
      </c>
      <c r="G205" s="39">
        <v>0</v>
      </c>
      <c r="H205" s="23">
        <f t="shared" si="16"/>
        <v>0</v>
      </c>
      <c r="I205" s="39">
        <f t="shared" si="17"/>
        <v>3</v>
      </c>
    </row>
    <row r="206" spans="1:9" ht="15.75">
      <c r="A206" s="46">
        <v>27</v>
      </c>
      <c r="B206" s="48" t="s">
        <v>38</v>
      </c>
      <c r="C206" s="38">
        <v>3</v>
      </c>
      <c r="D206" s="39">
        <v>0</v>
      </c>
      <c r="E206" s="39">
        <v>0</v>
      </c>
      <c r="F206" s="41">
        <f t="shared" si="15"/>
        <v>3</v>
      </c>
      <c r="G206" s="39">
        <v>0</v>
      </c>
      <c r="H206" s="23">
        <f t="shared" si="16"/>
        <v>0</v>
      </c>
      <c r="I206" s="39">
        <f t="shared" si="17"/>
        <v>3</v>
      </c>
    </row>
    <row r="207" spans="1:9" ht="15.75">
      <c r="A207" s="46">
        <v>28</v>
      </c>
      <c r="B207" s="48" t="s">
        <v>39</v>
      </c>
      <c r="C207" s="38">
        <v>3</v>
      </c>
      <c r="D207" s="39">
        <v>0</v>
      </c>
      <c r="E207" s="39">
        <v>0</v>
      </c>
      <c r="F207" s="41">
        <f t="shared" si="15"/>
        <v>3</v>
      </c>
      <c r="G207" s="39">
        <v>0</v>
      </c>
      <c r="H207" s="23">
        <f t="shared" si="16"/>
        <v>0</v>
      </c>
      <c r="I207" s="39">
        <f t="shared" si="17"/>
        <v>3</v>
      </c>
    </row>
    <row r="208" spans="1:9" ht="15.75">
      <c r="A208" s="46">
        <v>29</v>
      </c>
      <c r="B208" s="90" t="s">
        <v>40</v>
      </c>
      <c r="C208" s="38">
        <v>3</v>
      </c>
      <c r="D208" s="39">
        <v>0</v>
      </c>
      <c r="E208" s="39">
        <v>0</v>
      </c>
      <c r="F208" s="41">
        <f t="shared" si="15"/>
        <v>3</v>
      </c>
      <c r="G208" s="39">
        <v>0</v>
      </c>
      <c r="H208" s="23">
        <f t="shared" si="16"/>
        <v>0</v>
      </c>
      <c r="I208" s="39">
        <f t="shared" si="17"/>
        <v>3</v>
      </c>
    </row>
    <row r="209" spans="1:9" ht="15.75">
      <c r="A209" s="46">
        <v>30</v>
      </c>
      <c r="B209" s="48" t="s">
        <v>41</v>
      </c>
      <c r="C209" s="38">
        <v>3</v>
      </c>
      <c r="D209" s="39">
        <v>0</v>
      </c>
      <c r="E209" s="39">
        <v>0</v>
      </c>
      <c r="F209" s="41">
        <f t="shared" si="15"/>
        <v>3</v>
      </c>
      <c r="G209" s="39">
        <v>0</v>
      </c>
      <c r="H209" s="23">
        <f t="shared" si="16"/>
        <v>0</v>
      </c>
      <c r="I209" s="39">
        <f t="shared" si="17"/>
        <v>3</v>
      </c>
    </row>
    <row r="210" spans="1:9" ht="21">
      <c r="A210" s="57"/>
      <c r="B210" s="49" t="s">
        <v>42</v>
      </c>
      <c r="C210" s="58">
        <v>78</v>
      </c>
      <c r="D210" s="58">
        <v>0</v>
      </c>
      <c r="E210" s="58">
        <v>0</v>
      </c>
      <c r="F210" s="41">
        <f t="shared" si="15"/>
        <v>78</v>
      </c>
      <c r="G210" s="58">
        <f>SUM(G180:G209)</f>
        <v>4.25</v>
      </c>
      <c r="H210" s="39">
        <f t="shared" si="16"/>
        <v>5.4487179487179489</v>
      </c>
      <c r="I210" s="39">
        <f t="shared" si="17"/>
        <v>73.75</v>
      </c>
    </row>
    <row r="211" spans="1:9" ht="48" customHeight="1">
      <c r="A211" s="264" t="s">
        <v>121</v>
      </c>
      <c r="B211" s="264"/>
      <c r="C211" s="264"/>
      <c r="D211" s="264"/>
      <c r="E211" s="264"/>
      <c r="F211" s="264"/>
      <c r="G211" s="264"/>
      <c r="H211" s="264"/>
      <c r="I211" s="264"/>
    </row>
    <row r="212" spans="1:9" ht="18.75">
      <c r="A212" s="263" t="s">
        <v>0</v>
      </c>
      <c r="B212" s="263" t="s">
        <v>1</v>
      </c>
      <c r="C212" s="263" t="s">
        <v>4</v>
      </c>
      <c r="D212" s="263"/>
      <c r="E212" s="263"/>
      <c r="F212" s="263"/>
      <c r="G212" s="263"/>
      <c r="H212" s="263"/>
      <c r="I212" s="263"/>
    </row>
    <row r="213" spans="1:9" ht="75">
      <c r="A213" s="263"/>
      <c r="B213" s="263"/>
      <c r="C213" s="148" t="s">
        <v>71</v>
      </c>
      <c r="D213" s="148" t="s">
        <v>49</v>
      </c>
      <c r="E213" s="148" t="s">
        <v>6</v>
      </c>
      <c r="F213" s="148" t="s">
        <v>7</v>
      </c>
      <c r="G213" s="148" t="s">
        <v>8</v>
      </c>
      <c r="H213" s="148" t="s">
        <v>9</v>
      </c>
      <c r="I213" s="148" t="s">
        <v>10</v>
      </c>
    </row>
    <row r="214" spans="1:9">
      <c r="A214" s="23">
        <v>1</v>
      </c>
      <c r="B214" s="23">
        <v>2</v>
      </c>
      <c r="C214" s="23">
        <v>3</v>
      </c>
      <c r="D214" s="23">
        <v>4</v>
      </c>
      <c r="E214" s="23">
        <v>5</v>
      </c>
      <c r="F214" s="23">
        <v>6</v>
      </c>
      <c r="G214" s="23">
        <v>7</v>
      </c>
      <c r="H214" s="23">
        <v>8</v>
      </c>
      <c r="I214" s="23">
        <v>9</v>
      </c>
    </row>
    <row r="215" spans="1:9" ht="15.75">
      <c r="A215" s="46">
        <v>1</v>
      </c>
      <c r="B215" s="90" t="s">
        <v>13</v>
      </c>
      <c r="C215" s="38">
        <v>3</v>
      </c>
      <c r="D215" s="39">
        <v>0</v>
      </c>
      <c r="E215" s="39">
        <v>0</v>
      </c>
      <c r="F215" s="41">
        <f t="shared" ref="F215:F245" si="18">SUM(C215:E215)</f>
        <v>3</v>
      </c>
      <c r="G215" s="39">
        <v>0</v>
      </c>
      <c r="H215" s="23">
        <f t="shared" ref="H215:H245" si="19">G215/F215*100</f>
        <v>0</v>
      </c>
      <c r="I215" s="39">
        <f t="shared" ref="I215:I245" si="20">F215-G215</f>
        <v>3</v>
      </c>
    </row>
    <row r="216" spans="1:9" ht="15.75">
      <c r="A216" s="46">
        <v>2</v>
      </c>
      <c r="B216" s="48" t="s">
        <v>14</v>
      </c>
      <c r="C216" s="38">
        <v>0</v>
      </c>
      <c r="D216" s="39">
        <v>0</v>
      </c>
      <c r="E216" s="39">
        <v>0</v>
      </c>
      <c r="F216" s="41">
        <f t="shared" si="18"/>
        <v>0</v>
      </c>
      <c r="G216" s="39">
        <v>0</v>
      </c>
      <c r="H216" s="23" t="e">
        <f t="shared" si="19"/>
        <v>#DIV/0!</v>
      </c>
      <c r="I216" s="39">
        <f t="shared" si="20"/>
        <v>0</v>
      </c>
    </row>
    <row r="217" spans="1:9" ht="15.75">
      <c r="A217" s="46">
        <v>3</v>
      </c>
      <c r="B217" s="48" t="s">
        <v>15</v>
      </c>
      <c r="C217" s="38">
        <v>3</v>
      </c>
      <c r="D217" s="39">
        <v>0</v>
      </c>
      <c r="E217" s="39">
        <v>0</v>
      </c>
      <c r="F217" s="41">
        <f t="shared" si="18"/>
        <v>3</v>
      </c>
      <c r="G217" s="41">
        <v>0</v>
      </c>
      <c r="H217" s="23">
        <f t="shared" si="19"/>
        <v>0</v>
      </c>
      <c r="I217" s="39">
        <f t="shared" si="20"/>
        <v>3</v>
      </c>
    </row>
    <row r="218" spans="1:9" ht="15.75">
      <c r="A218" s="46">
        <v>4</v>
      </c>
      <c r="B218" s="90" t="s">
        <v>16</v>
      </c>
      <c r="C218" s="38">
        <v>3</v>
      </c>
      <c r="D218" s="39">
        <v>0</v>
      </c>
      <c r="E218" s="39">
        <v>0</v>
      </c>
      <c r="F218" s="41">
        <f t="shared" si="18"/>
        <v>3</v>
      </c>
      <c r="G218" s="39">
        <v>0</v>
      </c>
      <c r="H218" s="23">
        <f t="shared" si="19"/>
        <v>0</v>
      </c>
      <c r="I218" s="39">
        <f t="shared" si="20"/>
        <v>3</v>
      </c>
    </row>
    <row r="219" spans="1:9" ht="15.75">
      <c r="A219" s="46">
        <v>5</v>
      </c>
      <c r="B219" s="48" t="s">
        <v>80</v>
      </c>
      <c r="C219" s="38">
        <v>3</v>
      </c>
      <c r="D219" s="39">
        <v>0</v>
      </c>
      <c r="E219" s="39">
        <v>0</v>
      </c>
      <c r="F219" s="41">
        <f t="shared" si="18"/>
        <v>3</v>
      </c>
      <c r="G219" s="39">
        <v>0</v>
      </c>
      <c r="H219" s="23">
        <f t="shared" si="19"/>
        <v>0</v>
      </c>
      <c r="I219" s="39">
        <f t="shared" si="20"/>
        <v>3</v>
      </c>
    </row>
    <row r="220" spans="1:9" ht="15.75">
      <c r="A220" s="46">
        <v>6</v>
      </c>
      <c r="B220" s="48" t="s">
        <v>17</v>
      </c>
      <c r="C220" s="38">
        <v>3</v>
      </c>
      <c r="D220" s="39">
        <v>0</v>
      </c>
      <c r="E220" s="39">
        <v>0</v>
      </c>
      <c r="F220" s="41">
        <f t="shared" si="18"/>
        <v>3</v>
      </c>
      <c r="G220" s="39">
        <v>0</v>
      </c>
      <c r="H220" s="23">
        <f t="shared" si="19"/>
        <v>0</v>
      </c>
      <c r="I220" s="39">
        <f t="shared" si="20"/>
        <v>3</v>
      </c>
    </row>
    <row r="221" spans="1:9" ht="15.75">
      <c r="A221" s="46">
        <v>7</v>
      </c>
      <c r="B221" s="90" t="s">
        <v>18</v>
      </c>
      <c r="C221" s="38">
        <v>3</v>
      </c>
      <c r="D221" s="39">
        <v>0</v>
      </c>
      <c r="E221" s="39">
        <v>0</v>
      </c>
      <c r="F221" s="41">
        <f t="shared" si="18"/>
        <v>3</v>
      </c>
      <c r="G221" s="39">
        <v>0</v>
      </c>
      <c r="H221" s="23">
        <f t="shared" si="19"/>
        <v>0</v>
      </c>
      <c r="I221" s="39">
        <f t="shared" si="20"/>
        <v>3</v>
      </c>
    </row>
    <row r="222" spans="1:9" ht="15.75">
      <c r="A222" s="46">
        <v>8</v>
      </c>
      <c r="B222" s="48" t="s">
        <v>19</v>
      </c>
      <c r="C222" s="38">
        <v>3</v>
      </c>
      <c r="D222" s="39">
        <v>0</v>
      </c>
      <c r="E222" s="39">
        <v>0</v>
      </c>
      <c r="F222" s="41">
        <f t="shared" si="18"/>
        <v>3</v>
      </c>
      <c r="G222" s="39">
        <v>0</v>
      </c>
      <c r="H222" s="23">
        <f t="shared" si="19"/>
        <v>0</v>
      </c>
      <c r="I222" s="39">
        <f t="shared" si="20"/>
        <v>3</v>
      </c>
    </row>
    <row r="223" spans="1:9" ht="15.75">
      <c r="A223" s="46">
        <v>9</v>
      </c>
      <c r="B223" s="90" t="s">
        <v>20</v>
      </c>
      <c r="C223" s="38">
        <v>3</v>
      </c>
      <c r="D223" s="39">
        <v>0</v>
      </c>
      <c r="E223" s="39">
        <v>0</v>
      </c>
      <c r="F223" s="41">
        <f t="shared" si="18"/>
        <v>3</v>
      </c>
      <c r="G223" s="39">
        <v>0</v>
      </c>
      <c r="H223" s="23">
        <f t="shared" si="19"/>
        <v>0</v>
      </c>
      <c r="I223" s="39">
        <f t="shared" si="20"/>
        <v>3</v>
      </c>
    </row>
    <row r="224" spans="1:9" ht="15.75">
      <c r="A224" s="46">
        <v>10</v>
      </c>
      <c r="B224" s="90" t="s">
        <v>21</v>
      </c>
      <c r="C224" s="38">
        <v>3</v>
      </c>
      <c r="D224" s="39">
        <v>0</v>
      </c>
      <c r="E224" s="39">
        <v>0</v>
      </c>
      <c r="F224" s="41">
        <f t="shared" si="18"/>
        <v>3</v>
      </c>
      <c r="G224" s="39">
        <v>0</v>
      </c>
      <c r="H224" s="23">
        <f t="shared" si="19"/>
        <v>0</v>
      </c>
      <c r="I224" s="39">
        <f t="shared" si="20"/>
        <v>3</v>
      </c>
    </row>
    <row r="225" spans="1:9" ht="15.75">
      <c r="A225" s="46">
        <v>11</v>
      </c>
      <c r="B225" s="90" t="s">
        <v>22</v>
      </c>
      <c r="C225" s="38">
        <v>3</v>
      </c>
      <c r="D225" s="39">
        <v>0</v>
      </c>
      <c r="E225" s="39">
        <v>0</v>
      </c>
      <c r="F225" s="41">
        <f t="shared" si="18"/>
        <v>3</v>
      </c>
      <c r="G225" s="39">
        <v>0</v>
      </c>
      <c r="H225" s="23">
        <f t="shared" si="19"/>
        <v>0</v>
      </c>
      <c r="I225" s="39">
        <f t="shared" si="20"/>
        <v>3</v>
      </c>
    </row>
    <row r="226" spans="1:9" ht="15.75">
      <c r="A226" s="46">
        <v>12</v>
      </c>
      <c r="B226" s="90" t="s">
        <v>23</v>
      </c>
      <c r="C226" s="38">
        <v>3</v>
      </c>
      <c r="D226" s="39">
        <v>0</v>
      </c>
      <c r="E226" s="39">
        <v>0</v>
      </c>
      <c r="F226" s="41">
        <f t="shared" si="18"/>
        <v>3</v>
      </c>
      <c r="G226" s="39">
        <v>3</v>
      </c>
      <c r="H226" s="23">
        <f t="shared" si="19"/>
        <v>100</v>
      </c>
      <c r="I226" s="39">
        <f t="shared" si="20"/>
        <v>0</v>
      </c>
    </row>
    <row r="227" spans="1:9" ht="15.75">
      <c r="A227" s="46">
        <v>13</v>
      </c>
      <c r="B227" s="90" t="s">
        <v>24</v>
      </c>
      <c r="C227" s="38">
        <v>3</v>
      </c>
      <c r="D227" s="39">
        <v>0</v>
      </c>
      <c r="E227" s="39">
        <v>0</v>
      </c>
      <c r="F227" s="41">
        <f t="shared" si="18"/>
        <v>3</v>
      </c>
      <c r="G227" s="39">
        <v>1.25</v>
      </c>
      <c r="H227" s="42">
        <f t="shared" si="19"/>
        <v>41.666666666666671</v>
      </c>
      <c r="I227" s="39">
        <f t="shared" si="20"/>
        <v>1.75</v>
      </c>
    </row>
    <row r="228" spans="1:9" ht="15.75">
      <c r="A228" s="46">
        <v>14</v>
      </c>
      <c r="B228" s="48" t="s">
        <v>25</v>
      </c>
      <c r="C228" s="38">
        <v>3</v>
      </c>
      <c r="D228" s="39">
        <v>0</v>
      </c>
      <c r="E228" s="39">
        <v>0</v>
      </c>
      <c r="F228" s="41">
        <f t="shared" si="18"/>
        <v>3</v>
      </c>
      <c r="G228" s="39">
        <v>0</v>
      </c>
      <c r="H228" s="23">
        <f t="shared" si="19"/>
        <v>0</v>
      </c>
      <c r="I228" s="39">
        <f t="shared" si="20"/>
        <v>3</v>
      </c>
    </row>
    <row r="229" spans="1:9" ht="15.75">
      <c r="A229" s="46">
        <v>15</v>
      </c>
      <c r="B229" s="48" t="s">
        <v>26</v>
      </c>
      <c r="C229" s="38">
        <v>0</v>
      </c>
      <c r="D229" s="39">
        <v>0</v>
      </c>
      <c r="E229" s="39">
        <v>0</v>
      </c>
      <c r="F229" s="41">
        <f t="shared" si="18"/>
        <v>0</v>
      </c>
      <c r="G229" s="39">
        <v>0</v>
      </c>
      <c r="H229" s="23" t="e">
        <f t="shared" si="19"/>
        <v>#DIV/0!</v>
      </c>
      <c r="I229" s="39">
        <f t="shared" si="20"/>
        <v>0</v>
      </c>
    </row>
    <row r="230" spans="1:9" ht="15.75">
      <c r="A230" s="46">
        <v>16</v>
      </c>
      <c r="B230" s="48" t="s">
        <v>27</v>
      </c>
      <c r="C230" s="38">
        <v>3</v>
      </c>
      <c r="D230" s="39">
        <v>0</v>
      </c>
      <c r="E230" s="39">
        <v>0</v>
      </c>
      <c r="F230" s="41">
        <f t="shared" si="18"/>
        <v>3</v>
      </c>
      <c r="G230" s="39">
        <v>0</v>
      </c>
      <c r="H230" s="23">
        <f t="shared" si="19"/>
        <v>0</v>
      </c>
      <c r="I230" s="39">
        <f t="shared" si="20"/>
        <v>3</v>
      </c>
    </row>
    <row r="231" spans="1:9" ht="15.75">
      <c r="A231" s="46">
        <v>17</v>
      </c>
      <c r="B231" s="48" t="s">
        <v>28</v>
      </c>
      <c r="C231" s="38">
        <v>3</v>
      </c>
      <c r="D231" s="39">
        <v>0</v>
      </c>
      <c r="E231" s="39">
        <v>0</v>
      </c>
      <c r="F231" s="41">
        <f t="shared" si="18"/>
        <v>3</v>
      </c>
      <c r="G231" s="39">
        <v>0</v>
      </c>
      <c r="H231" s="23">
        <f t="shared" si="19"/>
        <v>0</v>
      </c>
      <c r="I231" s="39">
        <f t="shared" si="20"/>
        <v>3</v>
      </c>
    </row>
    <row r="232" spans="1:9" ht="15.75">
      <c r="A232" s="46">
        <v>18</v>
      </c>
      <c r="B232" s="48" t="s">
        <v>29</v>
      </c>
      <c r="C232" s="38">
        <v>0</v>
      </c>
      <c r="D232" s="39">
        <v>0</v>
      </c>
      <c r="E232" s="39">
        <v>0</v>
      </c>
      <c r="F232" s="41">
        <f t="shared" si="18"/>
        <v>0</v>
      </c>
      <c r="G232" s="39">
        <v>0</v>
      </c>
      <c r="H232" s="23" t="e">
        <f t="shared" si="19"/>
        <v>#DIV/0!</v>
      </c>
      <c r="I232" s="39">
        <f t="shared" si="20"/>
        <v>0</v>
      </c>
    </row>
    <row r="233" spans="1:9" ht="15.75">
      <c r="A233" s="46">
        <v>19</v>
      </c>
      <c r="B233" s="90" t="s">
        <v>30</v>
      </c>
      <c r="C233" s="38">
        <v>0</v>
      </c>
      <c r="D233" s="39">
        <v>0</v>
      </c>
      <c r="E233" s="39">
        <v>0</v>
      </c>
      <c r="F233" s="41">
        <f t="shared" si="18"/>
        <v>0</v>
      </c>
      <c r="G233" s="39">
        <v>0</v>
      </c>
      <c r="H233" s="23" t="e">
        <f t="shared" si="19"/>
        <v>#DIV/0!</v>
      </c>
      <c r="I233" s="39">
        <f t="shared" si="20"/>
        <v>0</v>
      </c>
    </row>
    <row r="234" spans="1:9" ht="15.75">
      <c r="A234" s="46">
        <v>20</v>
      </c>
      <c r="B234" s="90" t="s">
        <v>31</v>
      </c>
      <c r="C234" s="38">
        <v>3</v>
      </c>
      <c r="D234" s="39">
        <v>0</v>
      </c>
      <c r="E234" s="39">
        <v>0</v>
      </c>
      <c r="F234" s="41">
        <f t="shared" si="18"/>
        <v>3</v>
      </c>
      <c r="G234" s="39">
        <v>0</v>
      </c>
      <c r="H234" s="23">
        <f t="shared" si="19"/>
        <v>0</v>
      </c>
      <c r="I234" s="39">
        <f t="shared" si="20"/>
        <v>3</v>
      </c>
    </row>
    <row r="235" spans="1:9" ht="15.75">
      <c r="A235" s="46">
        <v>21</v>
      </c>
      <c r="B235" s="48" t="s">
        <v>32</v>
      </c>
      <c r="C235" s="38">
        <v>3</v>
      </c>
      <c r="D235" s="39">
        <v>0</v>
      </c>
      <c r="E235" s="39">
        <v>0</v>
      </c>
      <c r="F235" s="41">
        <f t="shared" si="18"/>
        <v>3</v>
      </c>
      <c r="G235" s="39">
        <v>0</v>
      </c>
      <c r="H235" s="23">
        <f t="shared" si="19"/>
        <v>0</v>
      </c>
      <c r="I235" s="39">
        <f t="shared" si="20"/>
        <v>3</v>
      </c>
    </row>
    <row r="236" spans="1:9" ht="15.75">
      <c r="A236" s="46">
        <v>22</v>
      </c>
      <c r="B236" s="90" t="s">
        <v>33</v>
      </c>
      <c r="C236" s="38">
        <v>3</v>
      </c>
      <c r="D236" s="39">
        <v>0</v>
      </c>
      <c r="E236" s="39">
        <v>0</v>
      </c>
      <c r="F236" s="41">
        <f t="shared" si="18"/>
        <v>3</v>
      </c>
      <c r="G236" s="39">
        <v>0</v>
      </c>
      <c r="H236" s="23">
        <f t="shared" si="19"/>
        <v>0</v>
      </c>
      <c r="I236" s="39">
        <f t="shared" si="20"/>
        <v>3</v>
      </c>
    </row>
    <row r="237" spans="1:9" ht="15.75">
      <c r="A237" s="46">
        <v>23</v>
      </c>
      <c r="B237" s="90" t="s">
        <v>34</v>
      </c>
      <c r="C237" s="38">
        <v>3</v>
      </c>
      <c r="D237" s="39">
        <v>0</v>
      </c>
      <c r="E237" s="39">
        <v>0</v>
      </c>
      <c r="F237" s="41">
        <f t="shared" si="18"/>
        <v>3</v>
      </c>
      <c r="G237" s="39">
        <v>0</v>
      </c>
      <c r="H237" s="23">
        <f t="shared" si="19"/>
        <v>0</v>
      </c>
      <c r="I237" s="39">
        <f t="shared" si="20"/>
        <v>3</v>
      </c>
    </row>
    <row r="238" spans="1:9" ht="15.75">
      <c r="A238" s="46">
        <v>24</v>
      </c>
      <c r="B238" s="90" t="s">
        <v>36</v>
      </c>
      <c r="C238" s="38">
        <v>3</v>
      </c>
      <c r="D238" s="39">
        <v>0</v>
      </c>
      <c r="E238" s="39">
        <v>0</v>
      </c>
      <c r="F238" s="41">
        <f t="shared" si="18"/>
        <v>3</v>
      </c>
      <c r="G238" s="39">
        <v>0</v>
      </c>
      <c r="H238" s="23">
        <f t="shared" si="19"/>
        <v>0</v>
      </c>
      <c r="I238" s="39">
        <f t="shared" si="20"/>
        <v>3</v>
      </c>
    </row>
    <row r="239" spans="1:9" ht="15.75">
      <c r="A239" s="46">
        <v>25</v>
      </c>
      <c r="B239" s="48" t="s">
        <v>35</v>
      </c>
      <c r="C239" s="38">
        <v>3</v>
      </c>
      <c r="D239" s="39">
        <v>0</v>
      </c>
      <c r="E239" s="39">
        <v>0</v>
      </c>
      <c r="F239" s="41">
        <f t="shared" si="18"/>
        <v>3</v>
      </c>
      <c r="G239" s="39">
        <v>0</v>
      </c>
      <c r="H239" s="23">
        <f t="shared" si="19"/>
        <v>0</v>
      </c>
      <c r="I239" s="39">
        <f t="shared" si="20"/>
        <v>3</v>
      </c>
    </row>
    <row r="240" spans="1:9" ht="15.75">
      <c r="A240" s="46">
        <v>26</v>
      </c>
      <c r="B240" s="48" t="s">
        <v>37</v>
      </c>
      <c r="C240" s="38">
        <v>3</v>
      </c>
      <c r="D240" s="39">
        <v>0</v>
      </c>
      <c r="E240" s="39">
        <v>0</v>
      </c>
      <c r="F240" s="41">
        <f t="shared" si="18"/>
        <v>3</v>
      </c>
      <c r="G240" s="39">
        <v>0</v>
      </c>
      <c r="H240" s="23">
        <f t="shared" si="19"/>
        <v>0</v>
      </c>
      <c r="I240" s="39">
        <f t="shared" si="20"/>
        <v>3</v>
      </c>
    </row>
    <row r="241" spans="1:9" ht="15.75">
      <c r="A241" s="46">
        <v>27</v>
      </c>
      <c r="B241" s="48" t="s">
        <v>38</v>
      </c>
      <c r="C241" s="38">
        <v>3</v>
      </c>
      <c r="D241" s="39">
        <v>0</v>
      </c>
      <c r="E241" s="39">
        <v>0</v>
      </c>
      <c r="F241" s="41">
        <f t="shared" si="18"/>
        <v>3</v>
      </c>
      <c r="G241" s="39">
        <v>0</v>
      </c>
      <c r="H241" s="23">
        <f t="shared" si="19"/>
        <v>0</v>
      </c>
      <c r="I241" s="39">
        <f t="shared" si="20"/>
        <v>3</v>
      </c>
    </row>
    <row r="242" spans="1:9" ht="15.75">
      <c r="A242" s="46">
        <v>28</v>
      </c>
      <c r="B242" s="90" t="s">
        <v>39</v>
      </c>
      <c r="C242" s="38">
        <v>3</v>
      </c>
      <c r="D242" s="39">
        <v>0</v>
      </c>
      <c r="E242" s="39">
        <v>0</v>
      </c>
      <c r="F242" s="41">
        <f t="shared" si="18"/>
        <v>3</v>
      </c>
      <c r="G242" s="39">
        <v>0</v>
      </c>
      <c r="H242" s="23">
        <f t="shared" si="19"/>
        <v>0</v>
      </c>
      <c r="I242" s="39">
        <f t="shared" si="20"/>
        <v>3</v>
      </c>
    </row>
    <row r="243" spans="1:9" ht="15.75">
      <c r="A243" s="46">
        <v>29</v>
      </c>
      <c r="B243" s="90" t="s">
        <v>40</v>
      </c>
      <c r="C243" s="38">
        <v>3</v>
      </c>
      <c r="D243" s="39">
        <v>0</v>
      </c>
      <c r="E243" s="39">
        <v>0</v>
      </c>
      <c r="F243" s="41">
        <f t="shared" si="18"/>
        <v>3</v>
      </c>
      <c r="G243" s="39">
        <v>3</v>
      </c>
      <c r="H243" s="23">
        <f t="shared" si="19"/>
        <v>100</v>
      </c>
      <c r="I243" s="39">
        <f t="shared" si="20"/>
        <v>0</v>
      </c>
    </row>
    <row r="244" spans="1:9" ht="15.75">
      <c r="A244" s="46">
        <v>30</v>
      </c>
      <c r="B244" s="48" t="s">
        <v>41</v>
      </c>
      <c r="C244" s="38">
        <v>3</v>
      </c>
      <c r="D244" s="39">
        <v>0</v>
      </c>
      <c r="E244" s="39">
        <v>0</v>
      </c>
      <c r="F244" s="41">
        <f t="shared" si="18"/>
        <v>3</v>
      </c>
      <c r="G244" s="39">
        <v>0</v>
      </c>
      <c r="H244" s="23">
        <f t="shared" si="19"/>
        <v>0</v>
      </c>
      <c r="I244" s="39">
        <f t="shared" si="20"/>
        <v>3</v>
      </c>
    </row>
    <row r="245" spans="1:9" ht="21">
      <c r="A245" s="57"/>
      <c r="B245" s="49" t="s">
        <v>42</v>
      </c>
      <c r="C245" s="58">
        <v>78</v>
      </c>
      <c r="D245" s="58">
        <v>0</v>
      </c>
      <c r="E245" s="58">
        <v>0</v>
      </c>
      <c r="F245" s="41">
        <f t="shared" si="18"/>
        <v>78</v>
      </c>
      <c r="G245" s="58">
        <f>SUM(G215:G244)</f>
        <v>7.25</v>
      </c>
      <c r="H245" s="39">
        <f t="shared" si="19"/>
        <v>9.2948717948717956</v>
      </c>
      <c r="I245" s="39">
        <f t="shared" si="20"/>
        <v>70.75</v>
      </c>
    </row>
    <row r="246" spans="1:9" ht="43.5" customHeight="1">
      <c r="A246" s="264" t="s">
        <v>128</v>
      </c>
      <c r="B246" s="264"/>
      <c r="C246" s="264"/>
      <c r="D246" s="264"/>
      <c r="E246" s="264"/>
      <c r="F246" s="264"/>
      <c r="G246" s="264"/>
      <c r="H246" s="264"/>
      <c r="I246" s="264"/>
    </row>
    <row r="247" spans="1:9" ht="18.75">
      <c r="A247" s="263" t="s">
        <v>0</v>
      </c>
      <c r="B247" s="263" t="s">
        <v>1</v>
      </c>
      <c r="C247" s="263" t="s">
        <v>4</v>
      </c>
      <c r="D247" s="263"/>
      <c r="E247" s="263"/>
      <c r="F247" s="263"/>
      <c r="G247" s="263"/>
      <c r="H247" s="263"/>
      <c r="I247" s="263"/>
    </row>
    <row r="248" spans="1:9" ht="75">
      <c r="A248" s="263"/>
      <c r="B248" s="263"/>
      <c r="C248" s="153" t="s">
        <v>71</v>
      </c>
      <c r="D248" s="153" t="s">
        <v>49</v>
      </c>
      <c r="E248" s="153" t="s">
        <v>6</v>
      </c>
      <c r="F248" s="153" t="s">
        <v>7</v>
      </c>
      <c r="G248" s="153" t="s">
        <v>8</v>
      </c>
      <c r="H248" s="153" t="s">
        <v>9</v>
      </c>
      <c r="I248" s="153" t="s">
        <v>10</v>
      </c>
    </row>
    <row r="249" spans="1:9">
      <c r="A249" s="23">
        <v>1</v>
      </c>
      <c r="B249" s="23">
        <v>2</v>
      </c>
      <c r="C249" s="23">
        <v>3</v>
      </c>
      <c r="D249" s="23">
        <v>4</v>
      </c>
      <c r="E249" s="23">
        <v>5</v>
      </c>
      <c r="F249" s="23">
        <v>6</v>
      </c>
      <c r="G249" s="23">
        <v>7</v>
      </c>
      <c r="H249" s="23">
        <v>8</v>
      </c>
      <c r="I249" s="23">
        <v>9</v>
      </c>
    </row>
    <row r="250" spans="1:9" ht="15.75">
      <c r="A250" s="46">
        <v>1</v>
      </c>
      <c r="B250" s="48" t="s">
        <v>13</v>
      </c>
      <c r="C250" s="38">
        <v>3</v>
      </c>
      <c r="D250" s="39">
        <v>0</v>
      </c>
      <c r="E250" s="39">
        <v>0</v>
      </c>
      <c r="F250" s="41">
        <f t="shared" ref="F250:F280" si="21">SUM(C250:E250)</f>
        <v>3</v>
      </c>
      <c r="G250" s="39">
        <v>0</v>
      </c>
      <c r="H250" s="23">
        <f t="shared" ref="H250:H280" si="22">G250/F250*100</f>
        <v>0</v>
      </c>
      <c r="I250" s="39">
        <f t="shared" ref="I250:I280" si="23">F250-G250</f>
        <v>3</v>
      </c>
    </row>
    <row r="251" spans="1:9" ht="15.75">
      <c r="A251" s="46">
        <v>2</v>
      </c>
      <c r="B251" s="48" t="s">
        <v>14</v>
      </c>
      <c r="C251" s="38">
        <v>0</v>
      </c>
      <c r="D251" s="39">
        <v>0</v>
      </c>
      <c r="E251" s="39">
        <v>0</v>
      </c>
      <c r="F251" s="41">
        <f t="shared" si="21"/>
        <v>0</v>
      </c>
      <c r="G251" s="39">
        <v>0</v>
      </c>
      <c r="H251" s="23" t="e">
        <f t="shared" si="22"/>
        <v>#DIV/0!</v>
      </c>
      <c r="I251" s="39">
        <f t="shared" si="23"/>
        <v>0</v>
      </c>
    </row>
    <row r="252" spans="1:9" ht="15.75">
      <c r="A252" s="46">
        <v>3</v>
      </c>
      <c r="B252" s="48" t="s">
        <v>15</v>
      </c>
      <c r="C252" s="38">
        <v>3</v>
      </c>
      <c r="D252" s="39">
        <v>0</v>
      </c>
      <c r="E252" s="39">
        <v>0</v>
      </c>
      <c r="F252" s="41">
        <f t="shared" si="21"/>
        <v>3</v>
      </c>
      <c r="G252" s="41">
        <v>0</v>
      </c>
      <c r="H252" s="23">
        <f t="shared" si="22"/>
        <v>0</v>
      </c>
      <c r="I252" s="39">
        <f t="shared" si="23"/>
        <v>3</v>
      </c>
    </row>
    <row r="253" spans="1:9" ht="15.75">
      <c r="A253" s="46">
        <v>4</v>
      </c>
      <c r="B253" s="90" t="s">
        <v>16</v>
      </c>
      <c r="C253" s="38">
        <v>3</v>
      </c>
      <c r="D253" s="39">
        <v>0</v>
      </c>
      <c r="E253" s="39">
        <v>0</v>
      </c>
      <c r="F253" s="41">
        <f t="shared" si="21"/>
        <v>3</v>
      </c>
      <c r="G253" s="39">
        <v>0</v>
      </c>
      <c r="H253" s="23">
        <f t="shared" si="22"/>
        <v>0</v>
      </c>
      <c r="I253" s="39">
        <f t="shared" si="23"/>
        <v>3</v>
      </c>
    </row>
    <row r="254" spans="1:9" ht="15.75">
      <c r="A254" s="46">
        <v>5</v>
      </c>
      <c r="B254" s="48" t="s">
        <v>80</v>
      </c>
      <c r="C254" s="38">
        <v>3</v>
      </c>
      <c r="D254" s="39">
        <v>0</v>
      </c>
      <c r="E254" s="39">
        <v>0</v>
      </c>
      <c r="F254" s="41">
        <f t="shared" si="21"/>
        <v>3</v>
      </c>
      <c r="G254" s="39">
        <v>0</v>
      </c>
      <c r="H254" s="23">
        <f t="shared" si="22"/>
        <v>0</v>
      </c>
      <c r="I254" s="39">
        <f t="shared" si="23"/>
        <v>3</v>
      </c>
    </row>
    <row r="255" spans="1:9" ht="15.75">
      <c r="A255" s="46">
        <v>6</v>
      </c>
      <c r="B255" s="48" t="s">
        <v>17</v>
      </c>
      <c r="C255" s="38">
        <v>3</v>
      </c>
      <c r="D255" s="39">
        <v>0</v>
      </c>
      <c r="E255" s="39">
        <v>0</v>
      </c>
      <c r="F255" s="41">
        <f t="shared" si="21"/>
        <v>3</v>
      </c>
      <c r="G255" s="39">
        <v>0</v>
      </c>
      <c r="H255" s="23">
        <f t="shared" si="22"/>
        <v>0</v>
      </c>
      <c r="I255" s="39">
        <f t="shared" si="23"/>
        <v>3</v>
      </c>
    </row>
    <row r="256" spans="1:9" ht="15.75">
      <c r="A256" s="46">
        <v>7</v>
      </c>
      <c r="B256" s="48" t="s">
        <v>18</v>
      </c>
      <c r="C256" s="38">
        <v>3</v>
      </c>
      <c r="D256" s="39">
        <v>0</v>
      </c>
      <c r="E256" s="39">
        <v>0</v>
      </c>
      <c r="F256" s="41">
        <f t="shared" si="21"/>
        <v>3</v>
      </c>
      <c r="G256" s="39">
        <v>0</v>
      </c>
      <c r="H256" s="23">
        <f t="shared" si="22"/>
        <v>0</v>
      </c>
      <c r="I256" s="39">
        <f t="shared" si="23"/>
        <v>3</v>
      </c>
    </row>
    <row r="257" spans="1:9" ht="15.75">
      <c r="A257" s="46">
        <v>8</v>
      </c>
      <c r="B257" s="48" t="s">
        <v>19</v>
      </c>
      <c r="C257" s="38">
        <v>3</v>
      </c>
      <c r="D257" s="39">
        <v>0</v>
      </c>
      <c r="E257" s="39">
        <v>0</v>
      </c>
      <c r="F257" s="41">
        <f t="shared" si="21"/>
        <v>3</v>
      </c>
      <c r="G257" s="39">
        <v>0</v>
      </c>
      <c r="H257" s="23">
        <f t="shared" si="22"/>
        <v>0</v>
      </c>
      <c r="I257" s="39">
        <f t="shared" si="23"/>
        <v>3</v>
      </c>
    </row>
    <row r="258" spans="1:9" ht="15.75">
      <c r="A258" s="46">
        <v>9</v>
      </c>
      <c r="B258" s="90" t="s">
        <v>20</v>
      </c>
      <c r="C258" s="38">
        <v>3</v>
      </c>
      <c r="D258" s="39">
        <v>0</v>
      </c>
      <c r="E258" s="39">
        <v>0</v>
      </c>
      <c r="F258" s="41">
        <f t="shared" si="21"/>
        <v>3</v>
      </c>
      <c r="G258" s="39">
        <v>0</v>
      </c>
      <c r="H258" s="23">
        <f t="shared" si="22"/>
        <v>0</v>
      </c>
      <c r="I258" s="39">
        <f t="shared" si="23"/>
        <v>3</v>
      </c>
    </row>
    <row r="259" spans="1:9" ht="15.75">
      <c r="A259" s="46">
        <v>10</v>
      </c>
      <c r="B259" s="48" t="s">
        <v>21</v>
      </c>
      <c r="C259" s="38">
        <v>3</v>
      </c>
      <c r="D259" s="39">
        <v>0</v>
      </c>
      <c r="E259" s="39">
        <v>0</v>
      </c>
      <c r="F259" s="41">
        <f t="shared" si="21"/>
        <v>3</v>
      </c>
      <c r="G259" s="39">
        <v>0</v>
      </c>
      <c r="H259" s="23">
        <f t="shared" si="22"/>
        <v>0</v>
      </c>
      <c r="I259" s="39">
        <f t="shared" si="23"/>
        <v>3</v>
      </c>
    </row>
    <row r="260" spans="1:9" ht="15.75">
      <c r="A260" s="46">
        <v>11</v>
      </c>
      <c r="B260" s="48" t="s">
        <v>22</v>
      </c>
      <c r="C260" s="38">
        <v>3</v>
      </c>
      <c r="D260" s="39">
        <v>0</v>
      </c>
      <c r="E260" s="39">
        <v>0</v>
      </c>
      <c r="F260" s="41">
        <f t="shared" si="21"/>
        <v>3</v>
      </c>
      <c r="G260" s="39">
        <v>0</v>
      </c>
      <c r="H260" s="23">
        <f t="shared" si="22"/>
        <v>0</v>
      </c>
      <c r="I260" s="39">
        <f t="shared" si="23"/>
        <v>3</v>
      </c>
    </row>
    <row r="261" spans="1:9" ht="15.75">
      <c r="A261" s="46">
        <v>12</v>
      </c>
      <c r="B261" s="90" t="s">
        <v>23</v>
      </c>
      <c r="C261" s="38">
        <v>3</v>
      </c>
      <c r="D261" s="39">
        <v>0</v>
      </c>
      <c r="E261" s="39">
        <v>0</v>
      </c>
      <c r="F261" s="41">
        <f t="shared" si="21"/>
        <v>3</v>
      </c>
      <c r="G261" s="39">
        <v>3</v>
      </c>
      <c r="H261" s="23">
        <f t="shared" si="22"/>
        <v>100</v>
      </c>
      <c r="I261" s="39">
        <f t="shared" si="23"/>
        <v>0</v>
      </c>
    </row>
    <row r="262" spans="1:9" ht="15.75">
      <c r="A262" s="46">
        <v>13</v>
      </c>
      <c r="B262" s="48" t="s">
        <v>24</v>
      </c>
      <c r="C262" s="38">
        <v>3</v>
      </c>
      <c r="D262" s="39">
        <v>0</v>
      </c>
      <c r="E262" s="39">
        <v>0</v>
      </c>
      <c r="F262" s="41">
        <f t="shared" si="21"/>
        <v>3</v>
      </c>
      <c r="G262" s="39">
        <v>1.25</v>
      </c>
      <c r="H262" s="42">
        <f t="shared" si="22"/>
        <v>41.666666666666671</v>
      </c>
      <c r="I262" s="39">
        <f t="shared" si="23"/>
        <v>1.75</v>
      </c>
    </row>
    <row r="263" spans="1:9" ht="15.75">
      <c r="A263" s="46">
        <v>14</v>
      </c>
      <c r="B263" s="48" t="s">
        <v>25</v>
      </c>
      <c r="C263" s="38">
        <v>3</v>
      </c>
      <c r="D263" s="39">
        <v>0</v>
      </c>
      <c r="E263" s="39">
        <v>0</v>
      </c>
      <c r="F263" s="41">
        <f t="shared" si="21"/>
        <v>3</v>
      </c>
      <c r="G263" s="39">
        <v>0</v>
      </c>
      <c r="H263" s="23">
        <f t="shared" si="22"/>
        <v>0</v>
      </c>
      <c r="I263" s="39">
        <f t="shared" si="23"/>
        <v>3</v>
      </c>
    </row>
    <row r="264" spans="1:9" ht="15.75">
      <c r="A264" s="46">
        <v>15</v>
      </c>
      <c r="B264" s="48" t="s">
        <v>26</v>
      </c>
      <c r="C264" s="38">
        <v>0</v>
      </c>
      <c r="D264" s="39">
        <v>0</v>
      </c>
      <c r="E264" s="39">
        <v>0</v>
      </c>
      <c r="F264" s="41">
        <f t="shared" si="21"/>
        <v>0</v>
      </c>
      <c r="G264" s="39">
        <v>0</v>
      </c>
      <c r="H264" s="23" t="e">
        <f t="shared" si="22"/>
        <v>#DIV/0!</v>
      </c>
      <c r="I264" s="39">
        <f t="shared" si="23"/>
        <v>0</v>
      </c>
    </row>
    <row r="265" spans="1:9" ht="15.75">
      <c r="A265" s="46">
        <v>16</v>
      </c>
      <c r="B265" s="48" t="s">
        <v>27</v>
      </c>
      <c r="C265" s="38">
        <v>3</v>
      </c>
      <c r="D265" s="39">
        <v>0</v>
      </c>
      <c r="E265" s="39">
        <v>0</v>
      </c>
      <c r="F265" s="41">
        <f t="shared" si="21"/>
        <v>3</v>
      </c>
      <c r="G265" s="39">
        <v>0</v>
      </c>
      <c r="H265" s="23">
        <f t="shared" si="22"/>
        <v>0</v>
      </c>
      <c r="I265" s="39">
        <f t="shared" si="23"/>
        <v>3</v>
      </c>
    </row>
    <row r="266" spans="1:9" ht="15.75">
      <c r="A266" s="46">
        <v>17</v>
      </c>
      <c r="B266" s="48" t="s">
        <v>28</v>
      </c>
      <c r="C266" s="38">
        <v>3</v>
      </c>
      <c r="D266" s="39">
        <v>0</v>
      </c>
      <c r="E266" s="39">
        <v>0</v>
      </c>
      <c r="F266" s="41">
        <f t="shared" si="21"/>
        <v>3</v>
      </c>
      <c r="G266" s="39">
        <v>0</v>
      </c>
      <c r="H266" s="23">
        <f t="shared" si="22"/>
        <v>0</v>
      </c>
      <c r="I266" s="39">
        <f t="shared" si="23"/>
        <v>3</v>
      </c>
    </row>
    <row r="267" spans="1:9" ht="15.75">
      <c r="A267" s="46">
        <v>18</v>
      </c>
      <c r="B267" s="48" t="s">
        <v>29</v>
      </c>
      <c r="C267" s="38">
        <v>0</v>
      </c>
      <c r="D267" s="39">
        <v>0</v>
      </c>
      <c r="E267" s="39">
        <v>0</v>
      </c>
      <c r="F267" s="41">
        <f t="shared" si="21"/>
        <v>0</v>
      </c>
      <c r="G267" s="39">
        <v>0</v>
      </c>
      <c r="H267" s="23" t="e">
        <f t="shared" si="22"/>
        <v>#DIV/0!</v>
      </c>
      <c r="I267" s="39">
        <f t="shared" si="23"/>
        <v>0</v>
      </c>
    </row>
    <row r="268" spans="1:9" ht="15.75">
      <c r="A268" s="46">
        <v>19</v>
      </c>
      <c r="B268" s="90" t="s">
        <v>30</v>
      </c>
      <c r="C268" s="38">
        <v>0</v>
      </c>
      <c r="D268" s="39">
        <v>0</v>
      </c>
      <c r="E268" s="39">
        <v>0</v>
      </c>
      <c r="F268" s="41">
        <f t="shared" si="21"/>
        <v>0</v>
      </c>
      <c r="G268" s="39">
        <v>0</v>
      </c>
      <c r="H268" s="23" t="e">
        <f t="shared" si="22"/>
        <v>#DIV/0!</v>
      </c>
      <c r="I268" s="39">
        <f t="shared" si="23"/>
        <v>0</v>
      </c>
    </row>
    <row r="269" spans="1:9" ht="15.75">
      <c r="A269" s="46">
        <v>20</v>
      </c>
      <c r="B269" s="90" t="s">
        <v>31</v>
      </c>
      <c r="C269" s="38">
        <v>3</v>
      </c>
      <c r="D269" s="39">
        <v>0</v>
      </c>
      <c r="E269" s="39">
        <v>0</v>
      </c>
      <c r="F269" s="41">
        <f t="shared" si="21"/>
        <v>3</v>
      </c>
      <c r="G269" s="39">
        <v>0</v>
      </c>
      <c r="H269" s="23">
        <f t="shared" si="22"/>
        <v>0</v>
      </c>
      <c r="I269" s="39">
        <f t="shared" si="23"/>
        <v>3</v>
      </c>
    </row>
    <row r="270" spans="1:9" ht="15.75">
      <c r="A270" s="46">
        <v>21</v>
      </c>
      <c r="B270" s="48" t="s">
        <v>32</v>
      </c>
      <c r="C270" s="38">
        <v>3</v>
      </c>
      <c r="D270" s="39">
        <v>0</v>
      </c>
      <c r="E270" s="39">
        <v>0</v>
      </c>
      <c r="F270" s="41">
        <f t="shared" si="21"/>
        <v>3</v>
      </c>
      <c r="G270" s="39">
        <v>0</v>
      </c>
      <c r="H270" s="23">
        <f t="shared" si="22"/>
        <v>0</v>
      </c>
      <c r="I270" s="39">
        <f t="shared" si="23"/>
        <v>3</v>
      </c>
    </row>
    <row r="271" spans="1:9" ht="15.75">
      <c r="A271" s="46">
        <v>22</v>
      </c>
      <c r="B271" s="90" t="s">
        <v>33</v>
      </c>
      <c r="C271" s="38">
        <v>3</v>
      </c>
      <c r="D271" s="39">
        <v>0</v>
      </c>
      <c r="E271" s="39">
        <v>0</v>
      </c>
      <c r="F271" s="41">
        <f t="shared" si="21"/>
        <v>3</v>
      </c>
      <c r="G271" s="39">
        <v>0</v>
      </c>
      <c r="H271" s="23">
        <f t="shared" si="22"/>
        <v>0</v>
      </c>
      <c r="I271" s="39">
        <f t="shared" si="23"/>
        <v>3</v>
      </c>
    </row>
    <row r="272" spans="1:9" ht="15.75">
      <c r="A272" s="46">
        <v>23</v>
      </c>
      <c r="B272" s="48" t="s">
        <v>34</v>
      </c>
      <c r="C272" s="38">
        <v>3</v>
      </c>
      <c r="D272" s="39">
        <v>0</v>
      </c>
      <c r="E272" s="39">
        <v>0</v>
      </c>
      <c r="F272" s="41">
        <f t="shared" si="21"/>
        <v>3</v>
      </c>
      <c r="G272" s="39">
        <v>0</v>
      </c>
      <c r="H272" s="23">
        <f t="shared" si="22"/>
        <v>0</v>
      </c>
      <c r="I272" s="39">
        <f t="shared" si="23"/>
        <v>3</v>
      </c>
    </row>
    <row r="273" spans="1:9" ht="15.75">
      <c r="A273" s="46">
        <v>24</v>
      </c>
      <c r="B273" s="90" t="s">
        <v>36</v>
      </c>
      <c r="C273" s="38">
        <v>3</v>
      </c>
      <c r="D273" s="39">
        <v>0</v>
      </c>
      <c r="E273" s="39">
        <v>0</v>
      </c>
      <c r="F273" s="41">
        <f t="shared" si="21"/>
        <v>3</v>
      </c>
      <c r="G273" s="39">
        <v>0</v>
      </c>
      <c r="H273" s="23">
        <f t="shared" si="22"/>
        <v>0</v>
      </c>
      <c r="I273" s="39">
        <f t="shared" si="23"/>
        <v>3</v>
      </c>
    </row>
    <row r="274" spans="1:9" ht="15.75">
      <c r="A274" s="46">
        <v>25</v>
      </c>
      <c r="B274" s="48" t="s">
        <v>35</v>
      </c>
      <c r="C274" s="38">
        <v>3</v>
      </c>
      <c r="D274" s="39">
        <v>0</v>
      </c>
      <c r="E274" s="39">
        <v>0</v>
      </c>
      <c r="F274" s="41">
        <f t="shared" si="21"/>
        <v>3</v>
      </c>
      <c r="G274" s="39">
        <v>0</v>
      </c>
      <c r="H274" s="23">
        <f t="shared" si="22"/>
        <v>0</v>
      </c>
      <c r="I274" s="39">
        <f t="shared" si="23"/>
        <v>3</v>
      </c>
    </row>
    <row r="275" spans="1:9" ht="15.75">
      <c r="A275" s="46">
        <v>26</v>
      </c>
      <c r="B275" s="90" t="s">
        <v>37</v>
      </c>
      <c r="C275" s="38">
        <v>3</v>
      </c>
      <c r="D275" s="39">
        <v>0</v>
      </c>
      <c r="E275" s="39">
        <v>0</v>
      </c>
      <c r="F275" s="41">
        <f t="shared" si="21"/>
        <v>3</v>
      </c>
      <c r="G275" s="39">
        <v>3</v>
      </c>
      <c r="H275" s="23">
        <f t="shared" si="22"/>
        <v>100</v>
      </c>
      <c r="I275" s="39">
        <f t="shared" si="23"/>
        <v>0</v>
      </c>
    </row>
    <row r="276" spans="1:9" ht="15.75">
      <c r="A276" s="46">
        <v>27</v>
      </c>
      <c r="B276" s="48" t="s">
        <v>38</v>
      </c>
      <c r="C276" s="38">
        <v>3</v>
      </c>
      <c r="D276" s="39">
        <v>0</v>
      </c>
      <c r="E276" s="39">
        <v>0</v>
      </c>
      <c r="F276" s="41">
        <f t="shared" si="21"/>
        <v>3</v>
      </c>
      <c r="G276" s="39">
        <v>0</v>
      </c>
      <c r="H276" s="23">
        <f t="shared" si="22"/>
        <v>0</v>
      </c>
      <c r="I276" s="39">
        <f t="shared" si="23"/>
        <v>3</v>
      </c>
    </row>
    <row r="277" spans="1:9" ht="15.75">
      <c r="A277" s="46">
        <v>28</v>
      </c>
      <c r="B277" s="48" t="s">
        <v>39</v>
      </c>
      <c r="C277" s="38">
        <v>3</v>
      </c>
      <c r="D277" s="39">
        <v>0</v>
      </c>
      <c r="E277" s="39">
        <v>0</v>
      </c>
      <c r="F277" s="41">
        <f t="shared" si="21"/>
        <v>3</v>
      </c>
      <c r="G277" s="39">
        <v>0</v>
      </c>
      <c r="H277" s="23">
        <f t="shared" si="22"/>
        <v>0</v>
      </c>
      <c r="I277" s="39">
        <f t="shared" si="23"/>
        <v>3</v>
      </c>
    </row>
    <row r="278" spans="1:9" ht="15.75">
      <c r="A278" s="46">
        <v>29</v>
      </c>
      <c r="B278" s="90" t="s">
        <v>40</v>
      </c>
      <c r="C278" s="38">
        <v>3</v>
      </c>
      <c r="D278" s="39">
        <v>0</v>
      </c>
      <c r="E278" s="39">
        <v>0</v>
      </c>
      <c r="F278" s="41">
        <f t="shared" si="21"/>
        <v>3</v>
      </c>
      <c r="G278" s="39">
        <v>3</v>
      </c>
      <c r="H278" s="23">
        <f t="shared" si="22"/>
        <v>100</v>
      </c>
      <c r="I278" s="39">
        <f t="shared" si="23"/>
        <v>0</v>
      </c>
    </row>
    <row r="279" spans="1:9" ht="15.75">
      <c r="A279" s="46">
        <v>30</v>
      </c>
      <c r="B279" s="48" t="s">
        <v>41</v>
      </c>
      <c r="C279" s="38">
        <v>3</v>
      </c>
      <c r="D279" s="39">
        <v>0</v>
      </c>
      <c r="E279" s="39">
        <v>0</v>
      </c>
      <c r="F279" s="41">
        <f t="shared" si="21"/>
        <v>3</v>
      </c>
      <c r="G279" s="39">
        <v>0</v>
      </c>
      <c r="H279" s="23">
        <f t="shared" si="22"/>
        <v>0</v>
      </c>
      <c r="I279" s="39">
        <f t="shared" si="23"/>
        <v>3</v>
      </c>
    </row>
    <row r="280" spans="1:9" ht="21">
      <c r="A280" s="57"/>
      <c r="B280" s="49" t="s">
        <v>42</v>
      </c>
      <c r="C280" s="58">
        <v>78</v>
      </c>
      <c r="D280" s="58">
        <v>0</v>
      </c>
      <c r="E280" s="58">
        <v>0</v>
      </c>
      <c r="F280" s="41">
        <f t="shared" si="21"/>
        <v>78</v>
      </c>
      <c r="G280" s="58">
        <f>SUM(G250:G279)</f>
        <v>10.25</v>
      </c>
      <c r="H280" s="39">
        <f t="shared" si="22"/>
        <v>13.141025641025642</v>
      </c>
      <c r="I280" s="39">
        <f t="shared" si="23"/>
        <v>67.75</v>
      </c>
    </row>
    <row r="281" spans="1:9" ht="42.75" customHeight="1">
      <c r="A281" s="264" t="s">
        <v>135</v>
      </c>
      <c r="B281" s="264"/>
      <c r="C281" s="264"/>
      <c r="D281" s="264"/>
      <c r="E281" s="264"/>
      <c r="F281" s="264"/>
      <c r="G281" s="264"/>
      <c r="H281" s="264"/>
      <c r="I281" s="264"/>
    </row>
    <row r="282" spans="1:9" ht="18.75">
      <c r="A282" s="263" t="s">
        <v>0</v>
      </c>
      <c r="B282" s="263" t="s">
        <v>1</v>
      </c>
      <c r="C282" s="263" t="s">
        <v>4</v>
      </c>
      <c r="D282" s="263"/>
      <c r="E282" s="263"/>
      <c r="F282" s="263"/>
      <c r="G282" s="263"/>
      <c r="H282" s="263"/>
      <c r="I282" s="263"/>
    </row>
    <row r="283" spans="1:9" ht="75">
      <c r="A283" s="263"/>
      <c r="B283" s="263"/>
      <c r="C283" s="159" t="s">
        <v>71</v>
      </c>
      <c r="D283" s="159" t="s">
        <v>49</v>
      </c>
      <c r="E283" s="159" t="s">
        <v>6</v>
      </c>
      <c r="F283" s="159" t="s">
        <v>7</v>
      </c>
      <c r="G283" s="159" t="s">
        <v>8</v>
      </c>
      <c r="H283" s="159" t="s">
        <v>9</v>
      </c>
      <c r="I283" s="159" t="s">
        <v>10</v>
      </c>
    </row>
    <row r="284" spans="1:9">
      <c r="A284" s="23">
        <v>1</v>
      </c>
      <c r="B284" s="23">
        <v>2</v>
      </c>
      <c r="C284" s="23">
        <v>3</v>
      </c>
      <c r="D284" s="23">
        <v>4</v>
      </c>
      <c r="E284" s="23">
        <v>5</v>
      </c>
      <c r="F284" s="23">
        <v>6</v>
      </c>
      <c r="G284" s="23">
        <v>7</v>
      </c>
      <c r="H284" s="23">
        <v>8</v>
      </c>
      <c r="I284" s="23">
        <v>9</v>
      </c>
    </row>
    <row r="285" spans="1:9" ht="15.75">
      <c r="A285" s="46">
        <v>1</v>
      </c>
      <c r="B285" s="90" t="s">
        <v>13</v>
      </c>
      <c r="C285" s="38">
        <v>3</v>
      </c>
      <c r="D285" s="39">
        <v>0</v>
      </c>
      <c r="E285" s="39">
        <v>0</v>
      </c>
      <c r="F285" s="41">
        <f t="shared" ref="F285:F315" si="24">SUM(C285:E285)</f>
        <v>3</v>
      </c>
      <c r="G285" s="39">
        <v>0</v>
      </c>
      <c r="H285" s="23">
        <f t="shared" ref="H285:H315" si="25">G285/F285*100</f>
        <v>0</v>
      </c>
      <c r="I285" s="39">
        <f t="shared" ref="I285:I315" si="26">F285-G285</f>
        <v>3</v>
      </c>
    </row>
    <row r="286" spans="1:9" ht="15.75">
      <c r="A286" s="46">
        <v>2</v>
      </c>
      <c r="B286" s="48" t="s">
        <v>14</v>
      </c>
      <c r="C286" s="38">
        <v>0</v>
      </c>
      <c r="D286" s="39">
        <v>0</v>
      </c>
      <c r="E286" s="39">
        <v>0</v>
      </c>
      <c r="F286" s="41">
        <f t="shared" si="24"/>
        <v>0</v>
      </c>
      <c r="G286" s="39">
        <v>0</v>
      </c>
      <c r="H286" s="23" t="e">
        <f t="shared" si="25"/>
        <v>#DIV/0!</v>
      </c>
      <c r="I286" s="39">
        <f t="shared" si="26"/>
        <v>0</v>
      </c>
    </row>
    <row r="287" spans="1:9" ht="15.75">
      <c r="A287" s="46">
        <v>3</v>
      </c>
      <c r="B287" s="48" t="s">
        <v>15</v>
      </c>
      <c r="C287" s="38">
        <v>3</v>
      </c>
      <c r="D287" s="39">
        <v>0</v>
      </c>
      <c r="E287" s="39">
        <v>0</v>
      </c>
      <c r="F287" s="41">
        <f t="shared" si="24"/>
        <v>3</v>
      </c>
      <c r="G287" s="41">
        <v>0</v>
      </c>
      <c r="H287" s="23">
        <f t="shared" si="25"/>
        <v>0</v>
      </c>
      <c r="I287" s="39">
        <f t="shared" si="26"/>
        <v>3</v>
      </c>
    </row>
    <row r="288" spans="1:9" ht="15.75">
      <c r="A288" s="46">
        <v>4</v>
      </c>
      <c r="B288" s="90" t="s">
        <v>16</v>
      </c>
      <c r="C288" s="38">
        <v>3</v>
      </c>
      <c r="D288" s="39">
        <v>0</v>
      </c>
      <c r="E288" s="39">
        <v>0</v>
      </c>
      <c r="F288" s="41">
        <f t="shared" si="24"/>
        <v>3</v>
      </c>
      <c r="G288" s="39">
        <v>0</v>
      </c>
      <c r="H288" s="23">
        <f t="shared" si="25"/>
        <v>0</v>
      </c>
      <c r="I288" s="39">
        <f t="shared" si="26"/>
        <v>3</v>
      </c>
    </row>
    <row r="289" spans="1:9" ht="15.75">
      <c r="A289" s="46">
        <v>5</v>
      </c>
      <c r="B289" s="48" t="s">
        <v>80</v>
      </c>
      <c r="C289" s="38">
        <v>3</v>
      </c>
      <c r="D289" s="39">
        <v>0</v>
      </c>
      <c r="E289" s="39">
        <v>0</v>
      </c>
      <c r="F289" s="41">
        <f t="shared" si="24"/>
        <v>3</v>
      </c>
      <c r="G289" s="39">
        <v>0</v>
      </c>
      <c r="H289" s="23">
        <f t="shared" si="25"/>
        <v>0</v>
      </c>
      <c r="I289" s="39">
        <f t="shared" si="26"/>
        <v>3</v>
      </c>
    </row>
    <row r="290" spans="1:9" ht="15.75">
      <c r="A290" s="46">
        <v>6</v>
      </c>
      <c r="B290" s="48" t="s">
        <v>17</v>
      </c>
      <c r="C290" s="38">
        <v>3</v>
      </c>
      <c r="D290" s="39">
        <v>0</v>
      </c>
      <c r="E290" s="39">
        <v>0</v>
      </c>
      <c r="F290" s="41">
        <f t="shared" si="24"/>
        <v>3</v>
      </c>
      <c r="G290" s="39">
        <v>0</v>
      </c>
      <c r="H290" s="23">
        <f t="shared" si="25"/>
        <v>0</v>
      </c>
      <c r="I290" s="39">
        <f t="shared" si="26"/>
        <v>3</v>
      </c>
    </row>
    <row r="291" spans="1:9" ht="15.75">
      <c r="A291" s="46">
        <v>7</v>
      </c>
      <c r="B291" s="48" t="s">
        <v>18</v>
      </c>
      <c r="C291" s="38">
        <v>3</v>
      </c>
      <c r="D291" s="39">
        <v>0</v>
      </c>
      <c r="E291" s="39">
        <v>0</v>
      </c>
      <c r="F291" s="41">
        <f t="shared" si="24"/>
        <v>3</v>
      </c>
      <c r="G291" s="39">
        <v>0</v>
      </c>
      <c r="H291" s="23">
        <f t="shared" si="25"/>
        <v>0</v>
      </c>
      <c r="I291" s="39">
        <f t="shared" si="26"/>
        <v>3</v>
      </c>
    </row>
    <row r="292" spans="1:9" ht="15.75">
      <c r="A292" s="46">
        <v>8</v>
      </c>
      <c r="B292" s="48" t="s">
        <v>19</v>
      </c>
      <c r="C292" s="38">
        <v>3</v>
      </c>
      <c r="D292" s="39">
        <v>0</v>
      </c>
      <c r="E292" s="39">
        <v>0</v>
      </c>
      <c r="F292" s="41">
        <f t="shared" si="24"/>
        <v>3</v>
      </c>
      <c r="G292" s="39">
        <v>0</v>
      </c>
      <c r="H292" s="23">
        <f t="shared" si="25"/>
        <v>0</v>
      </c>
      <c r="I292" s="39">
        <f t="shared" si="26"/>
        <v>3</v>
      </c>
    </row>
    <row r="293" spans="1:9" ht="15.75">
      <c r="A293" s="46">
        <v>9</v>
      </c>
      <c r="B293" s="90" t="s">
        <v>20</v>
      </c>
      <c r="C293" s="38">
        <v>3</v>
      </c>
      <c r="D293" s="39">
        <v>0</v>
      </c>
      <c r="E293" s="39">
        <v>0</v>
      </c>
      <c r="F293" s="41">
        <f t="shared" si="24"/>
        <v>3</v>
      </c>
      <c r="G293" s="39">
        <v>0</v>
      </c>
      <c r="H293" s="23">
        <f t="shared" si="25"/>
        <v>0</v>
      </c>
      <c r="I293" s="39">
        <f t="shared" si="26"/>
        <v>3</v>
      </c>
    </row>
    <row r="294" spans="1:9" ht="15.75">
      <c r="A294" s="46">
        <v>10</v>
      </c>
      <c r="B294" s="90" t="s">
        <v>21</v>
      </c>
      <c r="C294" s="38">
        <v>3</v>
      </c>
      <c r="D294" s="39">
        <v>0</v>
      </c>
      <c r="E294" s="39">
        <v>0</v>
      </c>
      <c r="F294" s="41">
        <f t="shared" si="24"/>
        <v>3</v>
      </c>
      <c r="G294" s="39">
        <v>0</v>
      </c>
      <c r="H294" s="23">
        <f t="shared" si="25"/>
        <v>0</v>
      </c>
      <c r="I294" s="39">
        <f t="shared" si="26"/>
        <v>3</v>
      </c>
    </row>
    <row r="295" spans="1:9" ht="15.75">
      <c r="A295" s="46">
        <v>11</v>
      </c>
      <c r="B295" s="48" t="s">
        <v>22</v>
      </c>
      <c r="C295" s="38">
        <v>3</v>
      </c>
      <c r="D295" s="39">
        <v>0</v>
      </c>
      <c r="E295" s="39">
        <v>0</v>
      </c>
      <c r="F295" s="41">
        <f t="shared" si="24"/>
        <v>3</v>
      </c>
      <c r="G295" s="39">
        <v>0</v>
      </c>
      <c r="H295" s="23">
        <f t="shared" si="25"/>
        <v>0</v>
      </c>
      <c r="I295" s="39">
        <f t="shared" si="26"/>
        <v>3</v>
      </c>
    </row>
    <row r="296" spans="1:9" ht="15.75">
      <c r="A296" s="46">
        <v>12</v>
      </c>
      <c r="B296" s="90" t="s">
        <v>23</v>
      </c>
      <c r="C296" s="38">
        <v>3</v>
      </c>
      <c r="D296" s="39">
        <v>0</v>
      </c>
      <c r="E296" s="39">
        <v>0</v>
      </c>
      <c r="F296" s="41">
        <f t="shared" si="24"/>
        <v>3</v>
      </c>
      <c r="G296" s="39">
        <v>3</v>
      </c>
      <c r="H296" s="23">
        <f t="shared" si="25"/>
        <v>100</v>
      </c>
      <c r="I296" s="39">
        <f t="shared" si="26"/>
        <v>0</v>
      </c>
    </row>
    <row r="297" spans="1:9" ht="15.75">
      <c r="A297" s="46">
        <v>13</v>
      </c>
      <c r="B297" s="48" t="s">
        <v>24</v>
      </c>
      <c r="C297" s="38">
        <v>3</v>
      </c>
      <c r="D297" s="39">
        <v>0</v>
      </c>
      <c r="E297" s="39">
        <v>0</v>
      </c>
      <c r="F297" s="41">
        <f t="shared" si="24"/>
        <v>3</v>
      </c>
      <c r="G297" s="39">
        <v>1.25</v>
      </c>
      <c r="H297" s="42">
        <f t="shared" si="25"/>
        <v>41.666666666666671</v>
      </c>
      <c r="I297" s="39">
        <f t="shared" si="26"/>
        <v>1.75</v>
      </c>
    </row>
    <row r="298" spans="1:9" ht="15.75">
      <c r="A298" s="46">
        <v>14</v>
      </c>
      <c r="B298" s="48" t="s">
        <v>25</v>
      </c>
      <c r="C298" s="38">
        <v>3</v>
      </c>
      <c r="D298" s="39">
        <v>0</v>
      </c>
      <c r="E298" s="39">
        <v>0</v>
      </c>
      <c r="F298" s="41">
        <f t="shared" si="24"/>
        <v>3</v>
      </c>
      <c r="G298" s="39">
        <v>0</v>
      </c>
      <c r="H298" s="23">
        <f t="shared" si="25"/>
        <v>0</v>
      </c>
      <c r="I298" s="39">
        <f t="shared" si="26"/>
        <v>3</v>
      </c>
    </row>
    <row r="299" spans="1:9" ht="15.75">
      <c r="A299" s="46">
        <v>15</v>
      </c>
      <c r="B299" s="48" t="s">
        <v>26</v>
      </c>
      <c r="C299" s="38">
        <v>0</v>
      </c>
      <c r="D299" s="39">
        <v>0</v>
      </c>
      <c r="E299" s="39">
        <v>0</v>
      </c>
      <c r="F299" s="41">
        <f t="shared" si="24"/>
        <v>0</v>
      </c>
      <c r="G299" s="39">
        <v>0</v>
      </c>
      <c r="H299" s="23" t="e">
        <f t="shared" si="25"/>
        <v>#DIV/0!</v>
      </c>
      <c r="I299" s="39">
        <f t="shared" si="26"/>
        <v>0</v>
      </c>
    </row>
    <row r="300" spans="1:9" ht="15.75">
      <c r="A300" s="46">
        <v>16</v>
      </c>
      <c r="B300" s="48" t="s">
        <v>27</v>
      </c>
      <c r="C300" s="38">
        <v>3</v>
      </c>
      <c r="D300" s="39">
        <v>0</v>
      </c>
      <c r="E300" s="39">
        <v>0</v>
      </c>
      <c r="F300" s="41">
        <f t="shared" si="24"/>
        <v>3</v>
      </c>
      <c r="G300" s="39">
        <v>0</v>
      </c>
      <c r="H300" s="23">
        <f t="shared" si="25"/>
        <v>0</v>
      </c>
      <c r="I300" s="39">
        <f t="shared" si="26"/>
        <v>3</v>
      </c>
    </row>
    <row r="301" spans="1:9" ht="15.75">
      <c r="A301" s="46">
        <v>17</v>
      </c>
      <c r="B301" s="48" t="s">
        <v>28</v>
      </c>
      <c r="C301" s="38">
        <v>3</v>
      </c>
      <c r="D301" s="39">
        <v>0</v>
      </c>
      <c r="E301" s="39">
        <v>0</v>
      </c>
      <c r="F301" s="41">
        <f t="shared" si="24"/>
        <v>3</v>
      </c>
      <c r="G301" s="39">
        <v>0</v>
      </c>
      <c r="H301" s="23">
        <f t="shared" si="25"/>
        <v>0</v>
      </c>
      <c r="I301" s="39">
        <f t="shared" si="26"/>
        <v>3</v>
      </c>
    </row>
    <row r="302" spans="1:9" ht="15.75">
      <c r="A302" s="46">
        <v>18</v>
      </c>
      <c r="B302" s="48" t="s">
        <v>29</v>
      </c>
      <c r="C302" s="38">
        <v>0</v>
      </c>
      <c r="D302" s="39">
        <v>0</v>
      </c>
      <c r="E302" s="39">
        <v>0</v>
      </c>
      <c r="F302" s="41">
        <f t="shared" si="24"/>
        <v>0</v>
      </c>
      <c r="G302" s="39">
        <v>0</v>
      </c>
      <c r="H302" s="23" t="e">
        <f t="shared" si="25"/>
        <v>#DIV/0!</v>
      </c>
      <c r="I302" s="39">
        <f t="shared" si="26"/>
        <v>0</v>
      </c>
    </row>
    <row r="303" spans="1:9" ht="15.75">
      <c r="A303" s="46">
        <v>19</v>
      </c>
      <c r="B303" s="90" t="s">
        <v>30</v>
      </c>
      <c r="C303" s="38">
        <v>0</v>
      </c>
      <c r="D303" s="39">
        <v>0</v>
      </c>
      <c r="E303" s="39">
        <v>0</v>
      </c>
      <c r="F303" s="41">
        <f t="shared" si="24"/>
        <v>0</v>
      </c>
      <c r="G303" s="39">
        <v>0</v>
      </c>
      <c r="H303" s="23" t="e">
        <f t="shared" si="25"/>
        <v>#DIV/0!</v>
      </c>
      <c r="I303" s="39">
        <f t="shared" si="26"/>
        <v>0</v>
      </c>
    </row>
    <row r="304" spans="1:9" ht="15.75">
      <c r="A304" s="46">
        <v>20</v>
      </c>
      <c r="B304" s="48" t="s">
        <v>31</v>
      </c>
      <c r="C304" s="38">
        <v>3</v>
      </c>
      <c r="D304" s="39">
        <v>0</v>
      </c>
      <c r="E304" s="39">
        <v>0</v>
      </c>
      <c r="F304" s="41">
        <f t="shared" si="24"/>
        <v>3</v>
      </c>
      <c r="G304" s="39">
        <v>0</v>
      </c>
      <c r="H304" s="23">
        <f t="shared" si="25"/>
        <v>0</v>
      </c>
      <c r="I304" s="39">
        <f t="shared" si="26"/>
        <v>3</v>
      </c>
    </row>
    <row r="305" spans="1:9" ht="15.75">
      <c r="A305" s="46">
        <v>21</v>
      </c>
      <c r="B305" s="48" t="s">
        <v>32</v>
      </c>
      <c r="C305" s="38">
        <v>3</v>
      </c>
      <c r="D305" s="39">
        <v>0</v>
      </c>
      <c r="E305" s="39">
        <v>0</v>
      </c>
      <c r="F305" s="41">
        <f t="shared" si="24"/>
        <v>3</v>
      </c>
      <c r="G305" s="39">
        <v>0</v>
      </c>
      <c r="H305" s="23">
        <f t="shared" si="25"/>
        <v>0</v>
      </c>
      <c r="I305" s="39">
        <f t="shared" si="26"/>
        <v>3</v>
      </c>
    </row>
    <row r="306" spans="1:9" ht="15.75">
      <c r="A306" s="46">
        <v>22</v>
      </c>
      <c r="B306" s="90" t="s">
        <v>33</v>
      </c>
      <c r="C306" s="38">
        <v>3</v>
      </c>
      <c r="D306" s="39">
        <v>0</v>
      </c>
      <c r="E306" s="39">
        <v>0</v>
      </c>
      <c r="F306" s="41">
        <f t="shared" si="24"/>
        <v>3</v>
      </c>
      <c r="G306" s="39">
        <v>0</v>
      </c>
      <c r="H306" s="23">
        <f t="shared" si="25"/>
        <v>0</v>
      </c>
      <c r="I306" s="39">
        <f t="shared" si="26"/>
        <v>3</v>
      </c>
    </row>
    <row r="307" spans="1:9" ht="15.75">
      <c r="A307" s="46">
        <v>23</v>
      </c>
      <c r="B307" s="90" t="s">
        <v>34</v>
      </c>
      <c r="C307" s="38">
        <v>3</v>
      </c>
      <c r="D307" s="39">
        <v>0</v>
      </c>
      <c r="E307" s="39">
        <v>0</v>
      </c>
      <c r="F307" s="41">
        <f t="shared" si="24"/>
        <v>3</v>
      </c>
      <c r="G307" s="39">
        <v>0</v>
      </c>
      <c r="H307" s="23">
        <f t="shared" si="25"/>
        <v>0</v>
      </c>
      <c r="I307" s="39">
        <f t="shared" si="26"/>
        <v>3</v>
      </c>
    </row>
    <row r="308" spans="1:9" ht="15.75">
      <c r="A308" s="46">
        <v>24</v>
      </c>
      <c r="B308" s="90" t="s">
        <v>36</v>
      </c>
      <c r="C308" s="38">
        <v>3</v>
      </c>
      <c r="D308" s="39">
        <v>0</v>
      </c>
      <c r="E308" s="39">
        <v>0</v>
      </c>
      <c r="F308" s="41">
        <f t="shared" si="24"/>
        <v>3</v>
      </c>
      <c r="G308" s="39">
        <v>0</v>
      </c>
      <c r="H308" s="23">
        <f t="shared" si="25"/>
        <v>0</v>
      </c>
      <c r="I308" s="39">
        <f t="shared" si="26"/>
        <v>3</v>
      </c>
    </row>
    <row r="309" spans="1:9" ht="15.75">
      <c r="A309" s="46">
        <v>25</v>
      </c>
      <c r="B309" s="48" t="s">
        <v>35</v>
      </c>
      <c r="C309" s="38">
        <v>3</v>
      </c>
      <c r="D309" s="39">
        <v>0</v>
      </c>
      <c r="E309" s="39">
        <v>0</v>
      </c>
      <c r="F309" s="41">
        <f t="shared" si="24"/>
        <v>3</v>
      </c>
      <c r="G309" s="39">
        <v>0</v>
      </c>
      <c r="H309" s="23">
        <f t="shared" si="25"/>
        <v>0</v>
      </c>
      <c r="I309" s="39">
        <f t="shared" si="26"/>
        <v>3</v>
      </c>
    </row>
    <row r="310" spans="1:9" ht="15.75">
      <c r="A310" s="46">
        <v>26</v>
      </c>
      <c r="B310" s="90" t="s">
        <v>37</v>
      </c>
      <c r="C310" s="38">
        <v>3</v>
      </c>
      <c r="D310" s="39">
        <v>0</v>
      </c>
      <c r="E310" s="39">
        <v>0</v>
      </c>
      <c r="F310" s="41">
        <f t="shared" si="24"/>
        <v>3</v>
      </c>
      <c r="G310" s="39">
        <v>0</v>
      </c>
      <c r="H310" s="23">
        <f t="shared" si="25"/>
        <v>0</v>
      </c>
      <c r="I310" s="39">
        <f t="shared" si="26"/>
        <v>3</v>
      </c>
    </row>
    <row r="311" spans="1:9" ht="15.75">
      <c r="A311" s="46">
        <v>27</v>
      </c>
      <c r="B311" s="48" t="s">
        <v>38</v>
      </c>
      <c r="C311" s="38">
        <v>3</v>
      </c>
      <c r="D311" s="39">
        <v>0</v>
      </c>
      <c r="E311" s="39">
        <v>0</v>
      </c>
      <c r="F311" s="41">
        <f t="shared" si="24"/>
        <v>3</v>
      </c>
      <c r="G311" s="39">
        <v>0</v>
      </c>
      <c r="H311" s="23">
        <f t="shared" si="25"/>
        <v>0</v>
      </c>
      <c r="I311" s="39">
        <f t="shared" si="26"/>
        <v>3</v>
      </c>
    </row>
    <row r="312" spans="1:9" ht="15.75">
      <c r="A312" s="46">
        <v>28</v>
      </c>
      <c r="B312" s="48" t="s">
        <v>39</v>
      </c>
      <c r="C312" s="38">
        <v>3</v>
      </c>
      <c r="D312" s="39">
        <v>0</v>
      </c>
      <c r="E312" s="39">
        <v>0</v>
      </c>
      <c r="F312" s="41">
        <f t="shared" si="24"/>
        <v>3</v>
      </c>
      <c r="G312" s="39">
        <v>0</v>
      </c>
      <c r="H312" s="23">
        <f t="shared" si="25"/>
        <v>0</v>
      </c>
      <c r="I312" s="39">
        <f t="shared" si="26"/>
        <v>3</v>
      </c>
    </row>
    <row r="313" spans="1:9" ht="15.75">
      <c r="A313" s="46">
        <v>29</v>
      </c>
      <c r="B313" s="90" t="s">
        <v>40</v>
      </c>
      <c r="C313" s="38">
        <v>3</v>
      </c>
      <c r="D313" s="39">
        <v>0</v>
      </c>
      <c r="E313" s="39">
        <v>0</v>
      </c>
      <c r="F313" s="41">
        <f t="shared" si="24"/>
        <v>3</v>
      </c>
      <c r="G313" s="39">
        <v>3</v>
      </c>
      <c r="H313" s="23">
        <f t="shared" si="25"/>
        <v>100</v>
      </c>
      <c r="I313" s="39">
        <f t="shared" si="26"/>
        <v>0</v>
      </c>
    </row>
    <row r="314" spans="1:9" ht="15.75">
      <c r="A314" s="46">
        <v>30</v>
      </c>
      <c r="B314" s="48" t="s">
        <v>41</v>
      </c>
      <c r="C314" s="38">
        <v>3</v>
      </c>
      <c r="D314" s="39">
        <v>0</v>
      </c>
      <c r="E314" s="39">
        <v>0</v>
      </c>
      <c r="F314" s="41">
        <f t="shared" si="24"/>
        <v>3</v>
      </c>
      <c r="G314" s="39">
        <v>0</v>
      </c>
      <c r="H314" s="23">
        <f t="shared" si="25"/>
        <v>0</v>
      </c>
      <c r="I314" s="39">
        <f t="shared" si="26"/>
        <v>3</v>
      </c>
    </row>
    <row r="315" spans="1:9" ht="21">
      <c r="A315" s="57"/>
      <c r="B315" s="49" t="s">
        <v>42</v>
      </c>
      <c r="C315" s="58">
        <v>78</v>
      </c>
      <c r="D315" s="58">
        <v>0</v>
      </c>
      <c r="E315" s="58">
        <v>0</v>
      </c>
      <c r="F315" s="41">
        <f t="shared" si="24"/>
        <v>78</v>
      </c>
      <c r="G315" s="58">
        <f>SUM(G285:G314)</f>
        <v>7.25</v>
      </c>
      <c r="H315" s="39">
        <f t="shared" si="25"/>
        <v>9.2948717948717956</v>
      </c>
      <c r="I315" s="39">
        <f t="shared" si="26"/>
        <v>70.75</v>
      </c>
    </row>
    <row r="316" spans="1:9" ht="48" customHeight="1">
      <c r="A316" s="264" t="s">
        <v>142</v>
      </c>
      <c r="B316" s="264"/>
      <c r="C316" s="264"/>
      <c r="D316" s="264"/>
      <c r="E316" s="264"/>
      <c r="F316" s="264"/>
      <c r="G316" s="264"/>
      <c r="H316" s="264"/>
      <c r="I316" s="264"/>
    </row>
    <row r="317" spans="1:9" ht="18.75">
      <c r="A317" s="263" t="s">
        <v>0</v>
      </c>
      <c r="B317" s="263" t="s">
        <v>1</v>
      </c>
      <c r="C317" s="263" t="s">
        <v>4</v>
      </c>
      <c r="D317" s="263"/>
      <c r="E317" s="263"/>
      <c r="F317" s="263"/>
      <c r="G317" s="263"/>
      <c r="H317" s="263"/>
      <c r="I317" s="263"/>
    </row>
    <row r="318" spans="1:9" ht="75">
      <c r="A318" s="263"/>
      <c r="B318" s="263"/>
      <c r="C318" s="170" t="s">
        <v>71</v>
      </c>
      <c r="D318" s="170" t="s">
        <v>49</v>
      </c>
      <c r="E318" s="170" t="s">
        <v>6</v>
      </c>
      <c r="F318" s="170" t="s">
        <v>7</v>
      </c>
      <c r="G318" s="170" t="s">
        <v>8</v>
      </c>
      <c r="H318" s="170" t="s">
        <v>9</v>
      </c>
      <c r="I318" s="170" t="s">
        <v>10</v>
      </c>
    </row>
    <row r="319" spans="1:9">
      <c r="A319" s="23">
        <v>1</v>
      </c>
      <c r="B319" s="23">
        <v>2</v>
      </c>
      <c r="C319" s="23">
        <v>3</v>
      </c>
      <c r="D319" s="23">
        <v>4</v>
      </c>
      <c r="E319" s="23">
        <v>5</v>
      </c>
      <c r="F319" s="23">
        <v>6</v>
      </c>
      <c r="G319" s="23">
        <v>7</v>
      </c>
      <c r="H319" s="23">
        <v>8</v>
      </c>
      <c r="I319" s="23">
        <v>9</v>
      </c>
    </row>
    <row r="320" spans="1:9" ht="15.75">
      <c r="A320" s="46">
        <v>1</v>
      </c>
      <c r="B320" s="48" t="s">
        <v>13</v>
      </c>
      <c r="C320" s="38">
        <v>3</v>
      </c>
      <c r="D320" s="39">
        <v>0</v>
      </c>
      <c r="E320" s="39">
        <v>0</v>
      </c>
      <c r="F320" s="41">
        <f t="shared" ref="F320:F350" si="27">SUM(C320:E320)</f>
        <v>3</v>
      </c>
      <c r="G320" s="39">
        <v>0</v>
      </c>
      <c r="H320" s="23">
        <f t="shared" ref="H320:H350" si="28">G320/F320*100</f>
        <v>0</v>
      </c>
      <c r="I320" s="39">
        <f t="shared" ref="I320:I350" si="29">F320-G320</f>
        <v>3</v>
      </c>
    </row>
    <row r="321" spans="1:9" ht="15.75">
      <c r="A321" s="46">
        <v>2</v>
      </c>
      <c r="B321" s="90" t="s">
        <v>14</v>
      </c>
      <c r="C321" s="38">
        <v>0</v>
      </c>
      <c r="D321" s="39">
        <v>0</v>
      </c>
      <c r="E321" s="39">
        <v>0</v>
      </c>
      <c r="F321" s="41">
        <f t="shared" si="27"/>
        <v>0</v>
      </c>
      <c r="G321" s="39">
        <v>0</v>
      </c>
      <c r="H321" s="23" t="e">
        <f t="shared" si="28"/>
        <v>#DIV/0!</v>
      </c>
      <c r="I321" s="39">
        <f t="shared" si="29"/>
        <v>0</v>
      </c>
    </row>
    <row r="322" spans="1:9" ht="15.75">
      <c r="A322" s="46">
        <v>3</v>
      </c>
      <c r="B322" s="48" t="s">
        <v>15</v>
      </c>
      <c r="C322" s="38">
        <v>3</v>
      </c>
      <c r="D322" s="39">
        <v>0</v>
      </c>
      <c r="E322" s="39">
        <v>0</v>
      </c>
      <c r="F322" s="41">
        <f t="shared" si="27"/>
        <v>3</v>
      </c>
      <c r="G322" s="41">
        <v>0</v>
      </c>
      <c r="H322" s="23">
        <f t="shared" si="28"/>
        <v>0</v>
      </c>
      <c r="I322" s="39">
        <f t="shared" si="29"/>
        <v>3</v>
      </c>
    </row>
    <row r="323" spans="1:9" ht="15.75">
      <c r="A323" s="46">
        <v>4</v>
      </c>
      <c r="B323" s="48" t="s">
        <v>16</v>
      </c>
      <c r="C323" s="38">
        <v>3</v>
      </c>
      <c r="D323" s="39">
        <v>0</v>
      </c>
      <c r="E323" s="39">
        <v>0</v>
      </c>
      <c r="F323" s="41">
        <f t="shared" si="27"/>
        <v>3</v>
      </c>
      <c r="G323" s="39">
        <v>0</v>
      </c>
      <c r="H323" s="23">
        <f t="shared" si="28"/>
        <v>0</v>
      </c>
      <c r="I323" s="39">
        <f t="shared" si="29"/>
        <v>3</v>
      </c>
    </row>
    <row r="324" spans="1:9" ht="15.75">
      <c r="A324" s="46">
        <v>5</v>
      </c>
      <c r="B324" s="48" t="s">
        <v>80</v>
      </c>
      <c r="C324" s="38">
        <v>3</v>
      </c>
      <c r="D324" s="39">
        <v>0</v>
      </c>
      <c r="E324" s="39">
        <v>0</v>
      </c>
      <c r="F324" s="41">
        <f t="shared" si="27"/>
        <v>3</v>
      </c>
      <c r="G324" s="39">
        <v>0</v>
      </c>
      <c r="H324" s="23">
        <f t="shared" si="28"/>
        <v>0</v>
      </c>
      <c r="I324" s="39">
        <f t="shared" si="29"/>
        <v>3</v>
      </c>
    </row>
    <row r="325" spans="1:9" ht="15.75">
      <c r="A325" s="46">
        <v>6</v>
      </c>
      <c r="B325" s="48" t="s">
        <v>17</v>
      </c>
      <c r="C325" s="38">
        <v>3</v>
      </c>
      <c r="D325" s="39">
        <v>0</v>
      </c>
      <c r="E325" s="39">
        <v>0</v>
      </c>
      <c r="F325" s="41">
        <f t="shared" si="27"/>
        <v>3</v>
      </c>
      <c r="G325" s="39">
        <v>0</v>
      </c>
      <c r="H325" s="23">
        <f t="shared" si="28"/>
        <v>0</v>
      </c>
      <c r="I325" s="39">
        <f t="shared" si="29"/>
        <v>3</v>
      </c>
    </row>
    <row r="326" spans="1:9" ht="15.75">
      <c r="A326" s="46">
        <v>7</v>
      </c>
      <c r="B326" s="90" t="s">
        <v>18</v>
      </c>
      <c r="C326" s="38">
        <v>3</v>
      </c>
      <c r="D326" s="39">
        <v>0</v>
      </c>
      <c r="E326" s="39">
        <v>0</v>
      </c>
      <c r="F326" s="41">
        <f t="shared" si="27"/>
        <v>3</v>
      </c>
      <c r="G326" s="39">
        <v>0</v>
      </c>
      <c r="H326" s="23">
        <f t="shared" si="28"/>
        <v>0</v>
      </c>
      <c r="I326" s="39">
        <f t="shared" si="29"/>
        <v>3</v>
      </c>
    </row>
    <row r="327" spans="1:9" ht="15.75">
      <c r="A327" s="46">
        <v>8</v>
      </c>
      <c r="B327" s="48" t="s">
        <v>19</v>
      </c>
      <c r="C327" s="38">
        <v>3</v>
      </c>
      <c r="D327" s="39">
        <v>0</v>
      </c>
      <c r="E327" s="39">
        <v>0</v>
      </c>
      <c r="F327" s="41">
        <f t="shared" si="27"/>
        <v>3</v>
      </c>
      <c r="G327" s="39">
        <v>0</v>
      </c>
      <c r="H327" s="23">
        <f t="shared" si="28"/>
        <v>0</v>
      </c>
      <c r="I327" s="39">
        <f t="shared" si="29"/>
        <v>3</v>
      </c>
    </row>
    <row r="328" spans="1:9" ht="15.75">
      <c r="A328" s="46">
        <v>9</v>
      </c>
      <c r="B328" s="90" t="s">
        <v>20</v>
      </c>
      <c r="C328" s="38">
        <v>3</v>
      </c>
      <c r="D328" s="39">
        <v>0</v>
      </c>
      <c r="E328" s="39">
        <v>0</v>
      </c>
      <c r="F328" s="41">
        <f t="shared" si="27"/>
        <v>3</v>
      </c>
      <c r="G328" s="39">
        <v>0</v>
      </c>
      <c r="H328" s="23">
        <f t="shared" si="28"/>
        <v>0</v>
      </c>
      <c r="I328" s="39">
        <f t="shared" si="29"/>
        <v>3</v>
      </c>
    </row>
    <row r="329" spans="1:9" ht="15.75">
      <c r="A329" s="46">
        <v>10</v>
      </c>
      <c r="B329" s="48" t="s">
        <v>21</v>
      </c>
      <c r="C329" s="38">
        <v>3</v>
      </c>
      <c r="D329" s="39">
        <v>0</v>
      </c>
      <c r="E329" s="39">
        <v>0</v>
      </c>
      <c r="F329" s="41">
        <f t="shared" si="27"/>
        <v>3</v>
      </c>
      <c r="G329" s="39">
        <v>0</v>
      </c>
      <c r="H329" s="23">
        <f t="shared" si="28"/>
        <v>0</v>
      </c>
      <c r="I329" s="39">
        <f t="shared" si="29"/>
        <v>3</v>
      </c>
    </row>
    <row r="330" spans="1:9" ht="15.75">
      <c r="A330" s="46">
        <v>11</v>
      </c>
      <c r="B330" s="48" t="s">
        <v>22</v>
      </c>
      <c r="C330" s="38">
        <v>3</v>
      </c>
      <c r="D330" s="39">
        <v>0</v>
      </c>
      <c r="E330" s="39">
        <v>0</v>
      </c>
      <c r="F330" s="41">
        <f t="shared" si="27"/>
        <v>3</v>
      </c>
      <c r="G330" s="39">
        <v>0</v>
      </c>
      <c r="H330" s="23">
        <f t="shared" si="28"/>
        <v>0</v>
      </c>
      <c r="I330" s="39">
        <f t="shared" si="29"/>
        <v>3</v>
      </c>
    </row>
    <row r="331" spans="1:9" ht="15.75">
      <c r="A331" s="46">
        <v>12</v>
      </c>
      <c r="B331" s="90" t="s">
        <v>23</v>
      </c>
      <c r="C331" s="38">
        <v>3</v>
      </c>
      <c r="D331" s="39">
        <v>0</v>
      </c>
      <c r="E331" s="39">
        <v>0</v>
      </c>
      <c r="F331" s="41">
        <f t="shared" si="27"/>
        <v>3</v>
      </c>
      <c r="G331" s="39">
        <v>3</v>
      </c>
      <c r="H331" s="23">
        <f t="shared" si="28"/>
        <v>100</v>
      </c>
      <c r="I331" s="39">
        <f t="shared" si="29"/>
        <v>0</v>
      </c>
    </row>
    <row r="332" spans="1:9" ht="15.75">
      <c r="A332" s="46">
        <v>13</v>
      </c>
      <c r="B332" s="90" t="s">
        <v>24</v>
      </c>
      <c r="C332" s="38">
        <v>3</v>
      </c>
      <c r="D332" s="39">
        <v>0</v>
      </c>
      <c r="E332" s="39">
        <v>0</v>
      </c>
      <c r="F332" s="41">
        <f t="shared" si="27"/>
        <v>3</v>
      </c>
      <c r="G332" s="39">
        <v>3</v>
      </c>
      <c r="H332" s="42">
        <f t="shared" si="28"/>
        <v>100</v>
      </c>
      <c r="I332" s="39">
        <f t="shared" si="29"/>
        <v>0</v>
      </c>
    </row>
    <row r="333" spans="1:9" ht="15.75">
      <c r="A333" s="46">
        <v>14</v>
      </c>
      <c r="B333" s="48" t="s">
        <v>25</v>
      </c>
      <c r="C333" s="38">
        <v>3</v>
      </c>
      <c r="D333" s="39">
        <v>0</v>
      </c>
      <c r="E333" s="39">
        <v>0</v>
      </c>
      <c r="F333" s="41">
        <f t="shared" si="27"/>
        <v>3</v>
      </c>
      <c r="G333" s="39">
        <v>0</v>
      </c>
      <c r="H333" s="23">
        <f t="shared" si="28"/>
        <v>0</v>
      </c>
      <c r="I333" s="39">
        <f t="shared" si="29"/>
        <v>3</v>
      </c>
    </row>
    <row r="334" spans="1:9" ht="15.75">
      <c r="A334" s="46">
        <v>15</v>
      </c>
      <c r="B334" s="48" t="s">
        <v>26</v>
      </c>
      <c r="C334" s="38">
        <v>0</v>
      </c>
      <c r="D334" s="39">
        <v>0</v>
      </c>
      <c r="E334" s="39">
        <v>0</v>
      </c>
      <c r="F334" s="41">
        <f t="shared" si="27"/>
        <v>0</v>
      </c>
      <c r="G334" s="39">
        <v>0</v>
      </c>
      <c r="H334" s="23" t="e">
        <f t="shared" si="28"/>
        <v>#DIV/0!</v>
      </c>
      <c r="I334" s="39">
        <f t="shared" si="29"/>
        <v>0</v>
      </c>
    </row>
    <row r="335" spans="1:9" ht="15.75">
      <c r="A335" s="46">
        <v>16</v>
      </c>
      <c r="B335" s="48" t="s">
        <v>27</v>
      </c>
      <c r="C335" s="38">
        <v>3</v>
      </c>
      <c r="D335" s="39">
        <v>0</v>
      </c>
      <c r="E335" s="39">
        <v>0</v>
      </c>
      <c r="F335" s="41">
        <f t="shared" si="27"/>
        <v>3</v>
      </c>
      <c r="G335" s="39">
        <v>0</v>
      </c>
      <c r="H335" s="23">
        <f t="shared" si="28"/>
        <v>0</v>
      </c>
      <c r="I335" s="39">
        <f t="shared" si="29"/>
        <v>3</v>
      </c>
    </row>
    <row r="336" spans="1:9" ht="15.75">
      <c r="A336" s="46">
        <v>17</v>
      </c>
      <c r="B336" s="90" t="s">
        <v>28</v>
      </c>
      <c r="C336" s="38">
        <v>3</v>
      </c>
      <c r="D336" s="39">
        <v>0</v>
      </c>
      <c r="E336" s="39">
        <v>0</v>
      </c>
      <c r="F336" s="41">
        <f t="shared" si="27"/>
        <v>3</v>
      </c>
      <c r="G336" s="39">
        <v>0</v>
      </c>
      <c r="H336" s="23">
        <f t="shared" si="28"/>
        <v>0</v>
      </c>
      <c r="I336" s="39">
        <f t="shared" si="29"/>
        <v>3</v>
      </c>
    </row>
    <row r="337" spans="1:9" ht="15.75">
      <c r="A337" s="46">
        <v>18</v>
      </c>
      <c r="B337" s="48" t="s">
        <v>29</v>
      </c>
      <c r="C337" s="38">
        <v>0</v>
      </c>
      <c r="D337" s="39">
        <v>0</v>
      </c>
      <c r="E337" s="39">
        <v>0</v>
      </c>
      <c r="F337" s="41">
        <f t="shared" si="27"/>
        <v>0</v>
      </c>
      <c r="G337" s="39">
        <v>0</v>
      </c>
      <c r="H337" s="23" t="e">
        <f t="shared" si="28"/>
        <v>#DIV/0!</v>
      </c>
      <c r="I337" s="39">
        <f t="shared" si="29"/>
        <v>0</v>
      </c>
    </row>
    <row r="338" spans="1:9" ht="15.75">
      <c r="A338" s="46">
        <v>19</v>
      </c>
      <c r="B338" s="48" t="s">
        <v>30</v>
      </c>
      <c r="C338" s="38">
        <v>0</v>
      </c>
      <c r="D338" s="39">
        <v>0</v>
      </c>
      <c r="E338" s="39">
        <v>0</v>
      </c>
      <c r="F338" s="41">
        <f t="shared" si="27"/>
        <v>0</v>
      </c>
      <c r="G338" s="39">
        <v>0</v>
      </c>
      <c r="H338" s="23" t="e">
        <f t="shared" si="28"/>
        <v>#DIV/0!</v>
      </c>
      <c r="I338" s="39">
        <f t="shared" si="29"/>
        <v>0</v>
      </c>
    </row>
    <row r="339" spans="1:9" ht="15.75">
      <c r="A339" s="46">
        <v>20</v>
      </c>
      <c r="B339" s="90" t="s">
        <v>31</v>
      </c>
      <c r="C339" s="38">
        <v>3</v>
      </c>
      <c r="D339" s="39">
        <v>0</v>
      </c>
      <c r="E339" s="39">
        <v>0</v>
      </c>
      <c r="F339" s="41">
        <f t="shared" si="27"/>
        <v>3</v>
      </c>
      <c r="G339" s="39">
        <v>0</v>
      </c>
      <c r="H339" s="23">
        <f t="shared" si="28"/>
        <v>0</v>
      </c>
      <c r="I339" s="39">
        <f t="shared" si="29"/>
        <v>3</v>
      </c>
    </row>
    <row r="340" spans="1:9" ht="15.75">
      <c r="A340" s="46">
        <v>21</v>
      </c>
      <c r="B340" s="48" t="s">
        <v>32</v>
      </c>
      <c r="C340" s="38">
        <v>3</v>
      </c>
      <c r="D340" s="39">
        <v>0</v>
      </c>
      <c r="E340" s="39">
        <v>0</v>
      </c>
      <c r="F340" s="41">
        <f t="shared" si="27"/>
        <v>3</v>
      </c>
      <c r="G340" s="39">
        <v>0</v>
      </c>
      <c r="H340" s="23">
        <f t="shared" si="28"/>
        <v>0</v>
      </c>
      <c r="I340" s="39">
        <f t="shared" si="29"/>
        <v>3</v>
      </c>
    </row>
    <row r="341" spans="1:9" ht="15.75">
      <c r="A341" s="46">
        <v>22</v>
      </c>
      <c r="B341" s="48" t="s">
        <v>33</v>
      </c>
      <c r="C341" s="38">
        <v>3</v>
      </c>
      <c r="D341" s="39">
        <v>0</v>
      </c>
      <c r="E341" s="39">
        <v>0</v>
      </c>
      <c r="F341" s="41">
        <f t="shared" si="27"/>
        <v>3</v>
      </c>
      <c r="G341" s="39">
        <v>0</v>
      </c>
      <c r="H341" s="23">
        <f t="shared" si="28"/>
        <v>0</v>
      </c>
      <c r="I341" s="39">
        <f t="shared" si="29"/>
        <v>3</v>
      </c>
    </row>
    <row r="342" spans="1:9" ht="15.75">
      <c r="A342" s="46">
        <v>23</v>
      </c>
      <c r="B342" s="48" t="s">
        <v>34</v>
      </c>
      <c r="C342" s="38">
        <v>3</v>
      </c>
      <c r="D342" s="39">
        <v>0</v>
      </c>
      <c r="E342" s="39">
        <v>0</v>
      </c>
      <c r="F342" s="41">
        <f t="shared" si="27"/>
        <v>3</v>
      </c>
      <c r="G342" s="39">
        <v>0</v>
      </c>
      <c r="H342" s="23">
        <f t="shared" si="28"/>
        <v>0</v>
      </c>
      <c r="I342" s="39">
        <f t="shared" si="29"/>
        <v>3</v>
      </c>
    </row>
    <row r="343" spans="1:9" ht="15.75">
      <c r="A343" s="46">
        <v>24</v>
      </c>
      <c r="B343" s="90" t="s">
        <v>36</v>
      </c>
      <c r="C343" s="38">
        <v>3</v>
      </c>
      <c r="D343" s="39">
        <v>0</v>
      </c>
      <c r="E343" s="39">
        <v>0</v>
      </c>
      <c r="F343" s="41">
        <f t="shared" si="27"/>
        <v>3</v>
      </c>
      <c r="G343" s="39">
        <v>0</v>
      </c>
      <c r="H343" s="23">
        <f t="shared" si="28"/>
        <v>0</v>
      </c>
      <c r="I343" s="39">
        <f t="shared" si="29"/>
        <v>3</v>
      </c>
    </row>
    <row r="344" spans="1:9" ht="15.75">
      <c r="A344" s="46">
        <v>25</v>
      </c>
      <c r="B344" s="48" t="s">
        <v>35</v>
      </c>
      <c r="C344" s="38">
        <v>3</v>
      </c>
      <c r="D344" s="39">
        <v>0</v>
      </c>
      <c r="E344" s="39">
        <v>0</v>
      </c>
      <c r="F344" s="41">
        <f t="shared" si="27"/>
        <v>3</v>
      </c>
      <c r="G344" s="39">
        <v>0</v>
      </c>
      <c r="H344" s="23">
        <f t="shared" si="28"/>
        <v>0</v>
      </c>
      <c r="I344" s="39">
        <f t="shared" si="29"/>
        <v>3</v>
      </c>
    </row>
    <row r="345" spans="1:9" ht="15.75">
      <c r="A345" s="46">
        <v>26</v>
      </c>
      <c r="B345" s="90" t="s">
        <v>37</v>
      </c>
      <c r="C345" s="38">
        <v>3</v>
      </c>
      <c r="D345" s="39">
        <v>0</v>
      </c>
      <c r="E345" s="39">
        <v>0</v>
      </c>
      <c r="F345" s="41">
        <f t="shared" si="27"/>
        <v>3</v>
      </c>
      <c r="G345" s="39">
        <v>0</v>
      </c>
      <c r="H345" s="23">
        <f t="shared" si="28"/>
        <v>0</v>
      </c>
      <c r="I345" s="39">
        <f t="shared" si="29"/>
        <v>3</v>
      </c>
    </row>
    <row r="346" spans="1:9" ht="15.75">
      <c r="A346" s="46">
        <v>27</v>
      </c>
      <c r="B346" s="48" t="s">
        <v>38</v>
      </c>
      <c r="C346" s="38">
        <v>3</v>
      </c>
      <c r="D346" s="39">
        <v>0</v>
      </c>
      <c r="E346" s="39">
        <v>0</v>
      </c>
      <c r="F346" s="41">
        <f t="shared" si="27"/>
        <v>3</v>
      </c>
      <c r="G346" s="39">
        <v>0</v>
      </c>
      <c r="H346" s="23">
        <f t="shared" si="28"/>
        <v>0</v>
      </c>
      <c r="I346" s="39">
        <f t="shared" si="29"/>
        <v>3</v>
      </c>
    </row>
    <row r="347" spans="1:9" ht="15.75">
      <c r="A347" s="46">
        <v>28</v>
      </c>
      <c r="B347" s="48" t="s">
        <v>39</v>
      </c>
      <c r="C347" s="38">
        <v>3</v>
      </c>
      <c r="D347" s="39">
        <v>0</v>
      </c>
      <c r="E347" s="39">
        <v>0</v>
      </c>
      <c r="F347" s="41">
        <f t="shared" si="27"/>
        <v>3</v>
      </c>
      <c r="G347" s="39">
        <v>0</v>
      </c>
      <c r="H347" s="23">
        <f t="shared" si="28"/>
        <v>0</v>
      </c>
      <c r="I347" s="39">
        <f t="shared" si="29"/>
        <v>3</v>
      </c>
    </row>
    <row r="348" spans="1:9" ht="15.75">
      <c r="A348" s="46">
        <v>29</v>
      </c>
      <c r="B348" s="90" t="s">
        <v>40</v>
      </c>
      <c r="C348" s="38">
        <v>3</v>
      </c>
      <c r="D348" s="39">
        <v>0</v>
      </c>
      <c r="E348" s="39">
        <v>0</v>
      </c>
      <c r="F348" s="41">
        <f t="shared" si="27"/>
        <v>3</v>
      </c>
      <c r="G348" s="39">
        <v>3</v>
      </c>
      <c r="H348" s="23">
        <f t="shared" si="28"/>
        <v>100</v>
      </c>
      <c r="I348" s="39">
        <f t="shared" si="29"/>
        <v>0</v>
      </c>
    </row>
    <row r="349" spans="1:9" ht="15.75">
      <c r="A349" s="46">
        <v>30</v>
      </c>
      <c r="B349" s="48" t="s">
        <v>41</v>
      </c>
      <c r="C349" s="38">
        <v>3</v>
      </c>
      <c r="D349" s="39">
        <v>0</v>
      </c>
      <c r="E349" s="39">
        <v>0</v>
      </c>
      <c r="F349" s="41">
        <f t="shared" si="27"/>
        <v>3</v>
      </c>
      <c r="G349" s="39">
        <v>0</v>
      </c>
      <c r="H349" s="23">
        <f t="shared" si="28"/>
        <v>0</v>
      </c>
      <c r="I349" s="39">
        <f t="shared" si="29"/>
        <v>3</v>
      </c>
    </row>
    <row r="350" spans="1:9" ht="21">
      <c r="A350" s="57"/>
      <c r="B350" s="49" t="s">
        <v>42</v>
      </c>
      <c r="C350" s="58">
        <v>78</v>
      </c>
      <c r="D350" s="58">
        <v>0</v>
      </c>
      <c r="E350" s="58">
        <v>0</v>
      </c>
      <c r="F350" s="41">
        <f t="shared" si="27"/>
        <v>78</v>
      </c>
      <c r="G350" s="58">
        <f>SUM(G320:G349)</f>
        <v>9</v>
      </c>
      <c r="H350" s="39">
        <f t="shared" si="28"/>
        <v>11.538461538461538</v>
      </c>
      <c r="I350" s="39">
        <f t="shared" si="29"/>
        <v>69</v>
      </c>
    </row>
    <row r="351" spans="1:9" ht="45" customHeight="1">
      <c r="A351" s="264" t="s">
        <v>150</v>
      </c>
      <c r="B351" s="264"/>
      <c r="C351" s="264"/>
      <c r="D351" s="264"/>
      <c r="E351" s="264"/>
      <c r="F351" s="264"/>
      <c r="G351" s="264"/>
      <c r="H351" s="264"/>
      <c r="I351" s="264"/>
    </row>
    <row r="352" spans="1:9" ht="18.75">
      <c r="A352" s="263" t="s">
        <v>0</v>
      </c>
      <c r="B352" s="263" t="s">
        <v>1</v>
      </c>
      <c r="C352" s="263" t="s">
        <v>4</v>
      </c>
      <c r="D352" s="263"/>
      <c r="E352" s="263"/>
      <c r="F352" s="263"/>
      <c r="G352" s="263"/>
      <c r="H352" s="263"/>
      <c r="I352" s="263"/>
    </row>
    <row r="353" spans="1:9" ht="75">
      <c r="A353" s="263"/>
      <c r="B353" s="263"/>
      <c r="C353" s="182" t="s">
        <v>71</v>
      </c>
      <c r="D353" s="182" t="s">
        <v>49</v>
      </c>
      <c r="E353" s="182" t="s">
        <v>6</v>
      </c>
      <c r="F353" s="182" t="s">
        <v>7</v>
      </c>
      <c r="G353" s="182" t="s">
        <v>8</v>
      </c>
      <c r="H353" s="182" t="s">
        <v>9</v>
      </c>
      <c r="I353" s="182" t="s">
        <v>10</v>
      </c>
    </row>
    <row r="354" spans="1:9">
      <c r="A354" s="23">
        <v>1</v>
      </c>
      <c r="B354" s="23">
        <v>2</v>
      </c>
      <c r="C354" s="23">
        <v>3</v>
      </c>
      <c r="D354" s="23">
        <v>4</v>
      </c>
      <c r="E354" s="23">
        <v>5</v>
      </c>
      <c r="F354" s="23">
        <v>6</v>
      </c>
      <c r="G354" s="23">
        <v>7</v>
      </c>
      <c r="H354" s="23">
        <v>8</v>
      </c>
      <c r="I354" s="23">
        <v>9</v>
      </c>
    </row>
    <row r="355" spans="1:9" ht="15.75">
      <c r="A355" s="46">
        <v>1</v>
      </c>
      <c r="B355" s="90" t="s">
        <v>13</v>
      </c>
      <c r="C355" s="38">
        <v>3</v>
      </c>
      <c r="D355" s="39">
        <v>0</v>
      </c>
      <c r="E355" s="39">
        <v>0</v>
      </c>
      <c r="F355" s="41">
        <f t="shared" ref="F355:F385" si="30">SUM(C355:E355)</f>
        <v>3</v>
      </c>
      <c r="G355" s="39">
        <v>0</v>
      </c>
      <c r="H355" s="23">
        <f t="shared" ref="H355:H385" si="31">G355/F355*100</f>
        <v>0</v>
      </c>
      <c r="I355" s="39">
        <f t="shared" ref="I355:I385" si="32">F355-G355</f>
        <v>3</v>
      </c>
    </row>
    <row r="356" spans="1:9" ht="15.75">
      <c r="A356" s="46">
        <v>2</v>
      </c>
      <c r="B356" s="48" t="s">
        <v>14</v>
      </c>
      <c r="C356" s="38">
        <v>0</v>
      </c>
      <c r="D356" s="39">
        <v>0</v>
      </c>
      <c r="E356" s="39">
        <v>0</v>
      </c>
      <c r="F356" s="41">
        <f t="shared" si="30"/>
        <v>0</v>
      </c>
      <c r="G356" s="39">
        <v>0</v>
      </c>
      <c r="H356" s="23" t="e">
        <f t="shared" si="31"/>
        <v>#DIV/0!</v>
      </c>
      <c r="I356" s="39">
        <f t="shared" si="32"/>
        <v>0</v>
      </c>
    </row>
    <row r="357" spans="1:9" ht="15.75">
      <c r="A357" s="46">
        <v>3</v>
      </c>
      <c r="B357" s="48" t="s">
        <v>15</v>
      </c>
      <c r="C357" s="38">
        <v>3</v>
      </c>
      <c r="D357" s="39">
        <v>0</v>
      </c>
      <c r="E357" s="39">
        <v>0</v>
      </c>
      <c r="F357" s="41">
        <f t="shared" si="30"/>
        <v>3</v>
      </c>
      <c r="G357" s="41">
        <v>0</v>
      </c>
      <c r="H357" s="23">
        <f t="shared" si="31"/>
        <v>0</v>
      </c>
      <c r="I357" s="39">
        <f t="shared" si="32"/>
        <v>3</v>
      </c>
    </row>
    <row r="358" spans="1:9" ht="15.75">
      <c r="A358" s="46">
        <v>4</v>
      </c>
      <c r="B358" s="48" t="s">
        <v>16</v>
      </c>
      <c r="C358" s="38">
        <v>3</v>
      </c>
      <c r="D358" s="39">
        <v>0</v>
      </c>
      <c r="E358" s="39">
        <v>0</v>
      </c>
      <c r="F358" s="41">
        <f t="shared" si="30"/>
        <v>3</v>
      </c>
      <c r="G358" s="39">
        <v>0</v>
      </c>
      <c r="H358" s="23">
        <f t="shared" si="31"/>
        <v>0</v>
      </c>
      <c r="I358" s="39">
        <f t="shared" si="32"/>
        <v>3</v>
      </c>
    </row>
    <row r="359" spans="1:9" ht="15.75">
      <c r="A359" s="46">
        <v>5</v>
      </c>
      <c r="B359" s="48" t="s">
        <v>80</v>
      </c>
      <c r="C359" s="38">
        <v>3</v>
      </c>
      <c r="D359" s="39">
        <v>0</v>
      </c>
      <c r="E359" s="39">
        <v>0</v>
      </c>
      <c r="F359" s="41">
        <f t="shared" si="30"/>
        <v>3</v>
      </c>
      <c r="G359" s="39">
        <v>0</v>
      </c>
      <c r="H359" s="23">
        <f t="shared" si="31"/>
        <v>0</v>
      </c>
      <c r="I359" s="39">
        <f t="shared" si="32"/>
        <v>3</v>
      </c>
    </row>
    <row r="360" spans="1:9" ht="15.75">
      <c r="A360" s="46">
        <v>6</v>
      </c>
      <c r="B360" s="48" t="s">
        <v>17</v>
      </c>
      <c r="C360" s="38">
        <v>3</v>
      </c>
      <c r="D360" s="39">
        <v>0</v>
      </c>
      <c r="E360" s="39">
        <v>0</v>
      </c>
      <c r="F360" s="41">
        <f t="shared" si="30"/>
        <v>3</v>
      </c>
      <c r="G360" s="39">
        <v>0</v>
      </c>
      <c r="H360" s="23">
        <f t="shared" si="31"/>
        <v>0</v>
      </c>
      <c r="I360" s="39">
        <f t="shared" si="32"/>
        <v>3</v>
      </c>
    </row>
    <row r="361" spans="1:9" ht="15.75">
      <c r="A361" s="46">
        <v>7</v>
      </c>
      <c r="B361" s="90" t="s">
        <v>18</v>
      </c>
      <c r="C361" s="38">
        <v>3</v>
      </c>
      <c r="D361" s="39">
        <v>0</v>
      </c>
      <c r="E361" s="39">
        <v>0</v>
      </c>
      <c r="F361" s="41">
        <f t="shared" si="30"/>
        <v>3</v>
      </c>
      <c r="G361" s="39">
        <v>0</v>
      </c>
      <c r="H361" s="23">
        <f t="shared" si="31"/>
        <v>0</v>
      </c>
      <c r="I361" s="39">
        <f t="shared" si="32"/>
        <v>3</v>
      </c>
    </row>
    <row r="362" spans="1:9" ht="15.75">
      <c r="A362" s="46">
        <v>8</v>
      </c>
      <c r="B362" s="48" t="s">
        <v>19</v>
      </c>
      <c r="C362" s="38">
        <v>3</v>
      </c>
      <c r="D362" s="39">
        <v>0</v>
      </c>
      <c r="E362" s="39">
        <v>0</v>
      </c>
      <c r="F362" s="41">
        <f t="shared" si="30"/>
        <v>3</v>
      </c>
      <c r="G362" s="39">
        <v>0</v>
      </c>
      <c r="H362" s="23">
        <f t="shared" si="31"/>
        <v>0</v>
      </c>
      <c r="I362" s="39">
        <f t="shared" si="32"/>
        <v>3</v>
      </c>
    </row>
    <row r="363" spans="1:9" ht="15.75">
      <c r="A363" s="46">
        <v>9</v>
      </c>
      <c r="B363" s="90" t="s">
        <v>20</v>
      </c>
      <c r="C363" s="38">
        <v>3</v>
      </c>
      <c r="D363" s="39">
        <v>0</v>
      </c>
      <c r="E363" s="39">
        <v>0</v>
      </c>
      <c r="F363" s="41">
        <f t="shared" si="30"/>
        <v>3</v>
      </c>
      <c r="G363" s="39">
        <v>0</v>
      </c>
      <c r="H363" s="23">
        <f t="shared" si="31"/>
        <v>0</v>
      </c>
      <c r="I363" s="39">
        <f t="shared" si="32"/>
        <v>3</v>
      </c>
    </row>
    <row r="364" spans="1:9" ht="15.75">
      <c r="A364" s="46">
        <v>10</v>
      </c>
      <c r="B364" s="48" t="s">
        <v>21</v>
      </c>
      <c r="C364" s="38">
        <v>3</v>
      </c>
      <c r="D364" s="39">
        <v>0</v>
      </c>
      <c r="E364" s="39">
        <v>0</v>
      </c>
      <c r="F364" s="41">
        <f t="shared" si="30"/>
        <v>3</v>
      </c>
      <c r="G364" s="39">
        <v>0</v>
      </c>
      <c r="H364" s="23">
        <f t="shared" si="31"/>
        <v>0</v>
      </c>
      <c r="I364" s="39">
        <f t="shared" si="32"/>
        <v>3</v>
      </c>
    </row>
    <row r="365" spans="1:9" ht="15.75">
      <c r="A365" s="46">
        <v>11</v>
      </c>
      <c r="B365" s="90" t="s">
        <v>22</v>
      </c>
      <c r="C365" s="38">
        <v>3</v>
      </c>
      <c r="D365" s="39">
        <v>0</v>
      </c>
      <c r="E365" s="39">
        <v>0</v>
      </c>
      <c r="F365" s="41">
        <f t="shared" si="30"/>
        <v>3</v>
      </c>
      <c r="G365" s="39">
        <v>0</v>
      </c>
      <c r="H365" s="23">
        <f t="shared" si="31"/>
        <v>0</v>
      </c>
      <c r="I365" s="39">
        <f t="shared" si="32"/>
        <v>3</v>
      </c>
    </row>
    <row r="366" spans="1:9" ht="15.75">
      <c r="A366" s="46">
        <v>12</v>
      </c>
      <c r="B366" s="90" t="s">
        <v>23</v>
      </c>
      <c r="C366" s="38">
        <v>3</v>
      </c>
      <c r="D366" s="39">
        <v>0</v>
      </c>
      <c r="E366" s="39">
        <v>0</v>
      </c>
      <c r="F366" s="41">
        <f t="shared" si="30"/>
        <v>3</v>
      </c>
      <c r="G366" s="39">
        <v>3</v>
      </c>
      <c r="H366" s="23">
        <f t="shared" si="31"/>
        <v>100</v>
      </c>
      <c r="I366" s="39">
        <f t="shared" si="32"/>
        <v>0</v>
      </c>
    </row>
    <row r="367" spans="1:9" ht="15.75">
      <c r="A367" s="46">
        <v>13</v>
      </c>
      <c r="B367" s="90" t="s">
        <v>24</v>
      </c>
      <c r="C367" s="38">
        <v>3</v>
      </c>
      <c r="D367" s="39">
        <v>0</v>
      </c>
      <c r="E367" s="39">
        <v>0</v>
      </c>
      <c r="F367" s="41">
        <f t="shared" si="30"/>
        <v>3</v>
      </c>
      <c r="G367" s="39">
        <v>3</v>
      </c>
      <c r="H367" s="42">
        <f t="shared" si="31"/>
        <v>100</v>
      </c>
      <c r="I367" s="39">
        <f t="shared" si="32"/>
        <v>0</v>
      </c>
    </row>
    <row r="368" spans="1:9" ht="15.75">
      <c r="A368" s="46">
        <v>14</v>
      </c>
      <c r="B368" s="48" t="s">
        <v>25</v>
      </c>
      <c r="C368" s="38">
        <v>3</v>
      </c>
      <c r="D368" s="39">
        <v>0</v>
      </c>
      <c r="E368" s="39">
        <v>0</v>
      </c>
      <c r="F368" s="41">
        <f t="shared" si="30"/>
        <v>3</v>
      </c>
      <c r="G368" s="39">
        <v>0</v>
      </c>
      <c r="H368" s="23">
        <f t="shared" si="31"/>
        <v>0</v>
      </c>
      <c r="I368" s="39">
        <f t="shared" si="32"/>
        <v>3</v>
      </c>
    </row>
    <row r="369" spans="1:9" ht="15.75">
      <c r="A369" s="46">
        <v>15</v>
      </c>
      <c r="B369" s="48" t="s">
        <v>26</v>
      </c>
      <c r="C369" s="38">
        <v>0</v>
      </c>
      <c r="D369" s="39">
        <v>0</v>
      </c>
      <c r="E369" s="39">
        <v>0</v>
      </c>
      <c r="F369" s="41">
        <f t="shared" si="30"/>
        <v>0</v>
      </c>
      <c r="G369" s="39">
        <v>0</v>
      </c>
      <c r="H369" s="23" t="e">
        <f t="shared" si="31"/>
        <v>#DIV/0!</v>
      </c>
      <c r="I369" s="39">
        <f t="shared" si="32"/>
        <v>0</v>
      </c>
    </row>
    <row r="370" spans="1:9" ht="15.75">
      <c r="A370" s="46">
        <v>16</v>
      </c>
      <c r="B370" s="48" t="s">
        <v>27</v>
      </c>
      <c r="C370" s="38">
        <v>3</v>
      </c>
      <c r="D370" s="39">
        <v>0</v>
      </c>
      <c r="E370" s="39">
        <v>0</v>
      </c>
      <c r="F370" s="41">
        <f t="shared" si="30"/>
        <v>3</v>
      </c>
      <c r="G370" s="39">
        <v>0</v>
      </c>
      <c r="H370" s="23">
        <f t="shared" si="31"/>
        <v>0</v>
      </c>
      <c r="I370" s="39">
        <f t="shared" si="32"/>
        <v>3</v>
      </c>
    </row>
    <row r="371" spans="1:9" ht="15.75">
      <c r="A371" s="46">
        <v>17</v>
      </c>
      <c r="B371" s="90" t="s">
        <v>28</v>
      </c>
      <c r="C371" s="38">
        <v>3</v>
      </c>
      <c r="D371" s="39">
        <v>0</v>
      </c>
      <c r="E371" s="39">
        <v>0</v>
      </c>
      <c r="F371" s="41">
        <f t="shared" si="30"/>
        <v>3</v>
      </c>
      <c r="G371" s="39">
        <v>0</v>
      </c>
      <c r="H371" s="23">
        <f t="shared" si="31"/>
        <v>0</v>
      </c>
      <c r="I371" s="39">
        <f t="shared" si="32"/>
        <v>3</v>
      </c>
    </row>
    <row r="372" spans="1:9" ht="15.75">
      <c r="A372" s="46">
        <v>18</v>
      </c>
      <c r="B372" s="48" t="s">
        <v>29</v>
      </c>
      <c r="C372" s="38">
        <v>0</v>
      </c>
      <c r="D372" s="39">
        <v>0</v>
      </c>
      <c r="E372" s="39">
        <v>0</v>
      </c>
      <c r="F372" s="41">
        <f t="shared" si="30"/>
        <v>0</v>
      </c>
      <c r="G372" s="39">
        <v>0</v>
      </c>
      <c r="H372" s="23" t="e">
        <f t="shared" si="31"/>
        <v>#DIV/0!</v>
      </c>
      <c r="I372" s="39">
        <f t="shared" si="32"/>
        <v>0</v>
      </c>
    </row>
    <row r="373" spans="1:9" ht="15.75">
      <c r="A373" s="46">
        <v>19</v>
      </c>
      <c r="B373" s="48" t="s">
        <v>30</v>
      </c>
      <c r="C373" s="38">
        <v>0</v>
      </c>
      <c r="D373" s="39">
        <v>0</v>
      </c>
      <c r="E373" s="39">
        <v>0</v>
      </c>
      <c r="F373" s="41">
        <f t="shared" si="30"/>
        <v>0</v>
      </c>
      <c r="G373" s="39">
        <v>0</v>
      </c>
      <c r="H373" s="23" t="e">
        <f t="shared" si="31"/>
        <v>#DIV/0!</v>
      </c>
      <c r="I373" s="39">
        <f t="shared" si="32"/>
        <v>0</v>
      </c>
    </row>
    <row r="374" spans="1:9" ht="15.75">
      <c r="A374" s="46">
        <v>20</v>
      </c>
      <c r="B374" s="48" t="s">
        <v>31</v>
      </c>
      <c r="C374" s="38">
        <v>3</v>
      </c>
      <c r="D374" s="39">
        <v>0</v>
      </c>
      <c r="E374" s="39">
        <v>0</v>
      </c>
      <c r="F374" s="41">
        <f t="shared" si="30"/>
        <v>3</v>
      </c>
      <c r="G374" s="39">
        <v>0</v>
      </c>
      <c r="H374" s="23">
        <f t="shared" si="31"/>
        <v>0</v>
      </c>
      <c r="I374" s="39">
        <f t="shared" si="32"/>
        <v>3</v>
      </c>
    </row>
    <row r="375" spans="1:9" ht="15.75">
      <c r="A375" s="46">
        <v>21</v>
      </c>
      <c r="B375" s="90" t="s">
        <v>32</v>
      </c>
      <c r="C375" s="38">
        <v>3</v>
      </c>
      <c r="D375" s="39">
        <v>0</v>
      </c>
      <c r="E375" s="39">
        <v>0</v>
      </c>
      <c r="F375" s="41">
        <f t="shared" si="30"/>
        <v>3</v>
      </c>
      <c r="G375" s="39">
        <v>3</v>
      </c>
      <c r="H375" s="23">
        <f t="shared" si="31"/>
        <v>100</v>
      </c>
      <c r="I375" s="39">
        <f t="shared" si="32"/>
        <v>0</v>
      </c>
    </row>
    <row r="376" spans="1:9" ht="15.75">
      <c r="A376" s="46">
        <v>22</v>
      </c>
      <c r="B376" s="90" t="s">
        <v>33</v>
      </c>
      <c r="C376" s="38">
        <v>3</v>
      </c>
      <c r="D376" s="39">
        <v>0</v>
      </c>
      <c r="E376" s="39">
        <v>0</v>
      </c>
      <c r="F376" s="41">
        <f t="shared" si="30"/>
        <v>3</v>
      </c>
      <c r="G376" s="39">
        <v>0</v>
      </c>
      <c r="H376" s="23">
        <f t="shared" si="31"/>
        <v>0</v>
      </c>
      <c r="I376" s="39">
        <f t="shared" si="32"/>
        <v>3</v>
      </c>
    </row>
    <row r="377" spans="1:9" ht="15.75">
      <c r="A377" s="46">
        <v>23</v>
      </c>
      <c r="B377" s="48" t="s">
        <v>34</v>
      </c>
      <c r="C377" s="38">
        <v>3</v>
      </c>
      <c r="D377" s="39">
        <v>0</v>
      </c>
      <c r="E377" s="39">
        <v>0</v>
      </c>
      <c r="F377" s="41">
        <f t="shared" si="30"/>
        <v>3</v>
      </c>
      <c r="G377" s="39">
        <v>0</v>
      </c>
      <c r="H377" s="23">
        <f t="shared" si="31"/>
        <v>0</v>
      </c>
      <c r="I377" s="39">
        <f t="shared" si="32"/>
        <v>3</v>
      </c>
    </row>
    <row r="378" spans="1:9" ht="15.75">
      <c r="A378" s="46">
        <v>24</v>
      </c>
      <c r="B378" s="90" t="s">
        <v>36</v>
      </c>
      <c r="C378" s="38">
        <v>3</v>
      </c>
      <c r="D378" s="39">
        <v>0</v>
      </c>
      <c r="E378" s="39">
        <v>0</v>
      </c>
      <c r="F378" s="41">
        <f t="shared" si="30"/>
        <v>3</v>
      </c>
      <c r="G378" s="39">
        <v>0</v>
      </c>
      <c r="H378" s="23">
        <f t="shared" si="31"/>
        <v>0</v>
      </c>
      <c r="I378" s="39">
        <f t="shared" si="32"/>
        <v>3</v>
      </c>
    </row>
    <row r="379" spans="1:9" ht="15.75">
      <c r="A379" s="46">
        <v>25</v>
      </c>
      <c r="B379" s="48" t="s">
        <v>35</v>
      </c>
      <c r="C379" s="38">
        <v>3</v>
      </c>
      <c r="D379" s="39">
        <v>0</v>
      </c>
      <c r="E379" s="39">
        <v>0</v>
      </c>
      <c r="F379" s="41">
        <f t="shared" si="30"/>
        <v>3</v>
      </c>
      <c r="G379" s="39">
        <v>0</v>
      </c>
      <c r="H379" s="23">
        <f t="shared" si="31"/>
        <v>0</v>
      </c>
      <c r="I379" s="39">
        <f t="shared" si="32"/>
        <v>3</v>
      </c>
    </row>
    <row r="380" spans="1:9" ht="15.75">
      <c r="A380" s="46">
        <v>26</v>
      </c>
      <c r="B380" s="90" t="s">
        <v>37</v>
      </c>
      <c r="C380" s="38">
        <v>3</v>
      </c>
      <c r="D380" s="39">
        <v>0</v>
      </c>
      <c r="E380" s="39">
        <v>0</v>
      </c>
      <c r="F380" s="41">
        <f t="shared" si="30"/>
        <v>3</v>
      </c>
      <c r="G380" s="39">
        <v>0</v>
      </c>
      <c r="H380" s="23">
        <f t="shared" si="31"/>
        <v>0</v>
      </c>
      <c r="I380" s="39">
        <f t="shared" si="32"/>
        <v>3</v>
      </c>
    </row>
    <row r="381" spans="1:9" ht="15.75">
      <c r="A381" s="46">
        <v>27</v>
      </c>
      <c r="B381" s="48" t="s">
        <v>38</v>
      </c>
      <c r="C381" s="38">
        <v>3</v>
      </c>
      <c r="D381" s="39">
        <v>0</v>
      </c>
      <c r="E381" s="39">
        <v>0</v>
      </c>
      <c r="F381" s="41">
        <f t="shared" si="30"/>
        <v>3</v>
      </c>
      <c r="G381" s="39">
        <v>0</v>
      </c>
      <c r="H381" s="23">
        <f t="shared" si="31"/>
        <v>0</v>
      </c>
      <c r="I381" s="39">
        <f t="shared" si="32"/>
        <v>3</v>
      </c>
    </row>
    <row r="382" spans="1:9" ht="15.75">
      <c r="A382" s="46">
        <v>28</v>
      </c>
      <c r="B382" s="90" t="s">
        <v>39</v>
      </c>
      <c r="C382" s="38">
        <v>3</v>
      </c>
      <c r="D382" s="39">
        <v>0</v>
      </c>
      <c r="E382" s="39">
        <v>0</v>
      </c>
      <c r="F382" s="41">
        <f t="shared" si="30"/>
        <v>3</v>
      </c>
      <c r="G382" s="39">
        <v>0</v>
      </c>
      <c r="H382" s="23">
        <f t="shared" si="31"/>
        <v>0</v>
      </c>
      <c r="I382" s="39">
        <f t="shared" si="32"/>
        <v>3</v>
      </c>
    </row>
    <row r="383" spans="1:9" ht="15.75">
      <c r="A383" s="46">
        <v>29</v>
      </c>
      <c r="B383" s="90" t="s">
        <v>40</v>
      </c>
      <c r="C383" s="38">
        <v>3</v>
      </c>
      <c r="D383" s="39">
        <v>0</v>
      </c>
      <c r="E383" s="39">
        <v>0</v>
      </c>
      <c r="F383" s="41">
        <f t="shared" si="30"/>
        <v>3</v>
      </c>
      <c r="G383" s="39">
        <v>3</v>
      </c>
      <c r="H383" s="23">
        <f t="shared" si="31"/>
        <v>100</v>
      </c>
      <c r="I383" s="39">
        <f t="shared" si="32"/>
        <v>0</v>
      </c>
    </row>
    <row r="384" spans="1:9" ht="15.75">
      <c r="A384" s="46">
        <v>30</v>
      </c>
      <c r="B384" s="48" t="s">
        <v>41</v>
      </c>
      <c r="C384" s="38">
        <v>3</v>
      </c>
      <c r="D384" s="39">
        <v>0</v>
      </c>
      <c r="E384" s="39">
        <v>0</v>
      </c>
      <c r="F384" s="41">
        <f t="shared" si="30"/>
        <v>3</v>
      </c>
      <c r="G384" s="39">
        <v>0</v>
      </c>
      <c r="H384" s="23">
        <f t="shared" si="31"/>
        <v>0</v>
      </c>
      <c r="I384" s="39">
        <f t="shared" si="32"/>
        <v>3</v>
      </c>
    </row>
    <row r="385" spans="1:9" ht="21">
      <c r="A385" s="57"/>
      <c r="B385" s="49" t="s">
        <v>42</v>
      </c>
      <c r="C385" s="58">
        <v>78</v>
      </c>
      <c r="D385" s="58">
        <v>0</v>
      </c>
      <c r="E385" s="58">
        <v>0</v>
      </c>
      <c r="F385" s="41">
        <f t="shared" si="30"/>
        <v>78</v>
      </c>
      <c r="G385" s="58">
        <f>SUM(G355:G384)</f>
        <v>12</v>
      </c>
      <c r="H385" s="39">
        <f t="shared" si="31"/>
        <v>15.384615384615385</v>
      </c>
      <c r="I385" s="39">
        <f t="shared" si="32"/>
        <v>66</v>
      </c>
    </row>
    <row r="386" spans="1:9" ht="43.5" customHeight="1">
      <c r="A386" s="264" t="s">
        <v>159</v>
      </c>
      <c r="B386" s="264"/>
      <c r="C386" s="264"/>
      <c r="D386" s="264"/>
      <c r="E386" s="264"/>
      <c r="F386" s="264"/>
      <c r="G386" s="264"/>
      <c r="H386" s="264"/>
      <c r="I386" s="264"/>
    </row>
    <row r="387" spans="1:9" ht="18.75">
      <c r="A387" s="263" t="s">
        <v>0</v>
      </c>
      <c r="B387" s="263" t="s">
        <v>1</v>
      </c>
      <c r="C387" s="263" t="s">
        <v>4</v>
      </c>
      <c r="D387" s="263"/>
      <c r="E387" s="263"/>
      <c r="F387" s="263"/>
      <c r="G387" s="263"/>
      <c r="H387" s="263"/>
      <c r="I387" s="263"/>
    </row>
    <row r="388" spans="1:9" ht="75">
      <c r="A388" s="263"/>
      <c r="B388" s="263"/>
      <c r="C388" s="206" t="s">
        <v>158</v>
      </c>
      <c r="D388" s="196" t="s">
        <v>49</v>
      </c>
      <c r="E388" s="196" t="s">
        <v>6</v>
      </c>
      <c r="F388" s="196" t="s">
        <v>7</v>
      </c>
      <c r="G388" s="196" t="s">
        <v>8</v>
      </c>
      <c r="H388" s="196" t="s">
        <v>9</v>
      </c>
      <c r="I388" s="196" t="s">
        <v>10</v>
      </c>
    </row>
    <row r="389" spans="1:9">
      <c r="A389" s="23">
        <v>1</v>
      </c>
      <c r="B389" s="23">
        <v>2</v>
      </c>
      <c r="C389" s="23">
        <v>3</v>
      </c>
      <c r="D389" s="23">
        <v>4</v>
      </c>
      <c r="E389" s="23">
        <v>5</v>
      </c>
      <c r="F389" s="23">
        <v>6</v>
      </c>
      <c r="G389" s="23">
        <v>7</v>
      </c>
      <c r="H389" s="23">
        <v>8</v>
      </c>
      <c r="I389" s="23">
        <v>9</v>
      </c>
    </row>
    <row r="390" spans="1:9">
      <c r="A390" s="46">
        <v>1</v>
      </c>
      <c r="B390" s="216" t="s">
        <v>13</v>
      </c>
      <c r="C390" s="212">
        <v>3</v>
      </c>
      <c r="D390" s="198">
        <v>0</v>
      </c>
      <c r="E390" s="198">
        <v>0</v>
      </c>
      <c r="F390" s="197">
        <f>SUM(C390:E390)</f>
        <v>3</v>
      </c>
      <c r="G390" s="198">
        <v>0</v>
      </c>
      <c r="H390" s="214">
        <f>IF(F390&lt;&gt;0,G390/F390*100,)</f>
        <v>0</v>
      </c>
      <c r="I390" s="198">
        <f>F390-G390</f>
        <v>3</v>
      </c>
    </row>
    <row r="391" spans="1:9">
      <c r="A391" s="46">
        <v>2</v>
      </c>
      <c r="B391" s="213" t="s">
        <v>14</v>
      </c>
      <c r="C391" s="212">
        <v>0</v>
      </c>
      <c r="D391" s="198">
        <v>0</v>
      </c>
      <c r="E391" s="198">
        <v>0</v>
      </c>
      <c r="F391" s="197">
        <f t="shared" ref="F391:F419" si="33">SUM(C391:E391)</f>
        <v>0</v>
      </c>
      <c r="G391" s="198">
        <v>0</v>
      </c>
      <c r="H391" s="214">
        <f t="shared" ref="H391:H420" si="34">IF(F391&lt;&gt;0,G391/F391*100,)</f>
        <v>0</v>
      </c>
      <c r="I391" s="198">
        <f t="shared" ref="I391:I419" si="35">F391-G391</f>
        <v>0</v>
      </c>
    </row>
    <row r="392" spans="1:9">
      <c r="A392" s="46">
        <v>3</v>
      </c>
      <c r="B392" s="213" t="s">
        <v>15</v>
      </c>
      <c r="C392" s="212">
        <v>3</v>
      </c>
      <c r="D392" s="198">
        <v>0</v>
      </c>
      <c r="E392" s="198">
        <v>0</v>
      </c>
      <c r="F392" s="197">
        <f t="shared" si="33"/>
        <v>3</v>
      </c>
      <c r="G392" s="198">
        <v>0</v>
      </c>
      <c r="H392" s="214">
        <f t="shared" si="34"/>
        <v>0</v>
      </c>
      <c r="I392" s="198">
        <f t="shared" si="35"/>
        <v>3</v>
      </c>
    </row>
    <row r="393" spans="1:9">
      <c r="A393" s="46">
        <v>4</v>
      </c>
      <c r="B393" s="216" t="s">
        <v>16</v>
      </c>
      <c r="C393" s="212">
        <v>3</v>
      </c>
      <c r="D393" s="198">
        <v>0</v>
      </c>
      <c r="E393" s="198">
        <v>0</v>
      </c>
      <c r="F393" s="197">
        <f t="shared" si="33"/>
        <v>3</v>
      </c>
      <c r="G393" s="198">
        <v>0</v>
      </c>
      <c r="H393" s="214">
        <f t="shared" si="34"/>
        <v>0</v>
      </c>
      <c r="I393" s="198">
        <f t="shared" si="35"/>
        <v>3</v>
      </c>
    </row>
    <row r="394" spans="1:9">
      <c r="A394" s="46">
        <v>5</v>
      </c>
      <c r="B394" s="213" t="s">
        <v>80</v>
      </c>
      <c r="C394" s="212">
        <v>3</v>
      </c>
      <c r="D394" s="198">
        <v>0</v>
      </c>
      <c r="E394" s="198">
        <v>0</v>
      </c>
      <c r="F394" s="197">
        <f t="shared" si="33"/>
        <v>3</v>
      </c>
      <c r="G394" s="198">
        <v>0</v>
      </c>
      <c r="H394" s="214">
        <f t="shared" si="34"/>
        <v>0</v>
      </c>
      <c r="I394" s="198">
        <f t="shared" si="35"/>
        <v>3</v>
      </c>
    </row>
    <row r="395" spans="1:9">
      <c r="A395" s="46">
        <v>6</v>
      </c>
      <c r="B395" s="213" t="s">
        <v>17</v>
      </c>
      <c r="C395" s="212">
        <v>3</v>
      </c>
      <c r="D395" s="198">
        <v>0</v>
      </c>
      <c r="E395" s="198">
        <v>0</v>
      </c>
      <c r="F395" s="197">
        <f t="shared" si="33"/>
        <v>3</v>
      </c>
      <c r="G395" s="198">
        <v>0</v>
      </c>
      <c r="H395" s="214">
        <f t="shared" si="34"/>
        <v>0</v>
      </c>
      <c r="I395" s="198">
        <f t="shared" si="35"/>
        <v>3</v>
      </c>
    </row>
    <row r="396" spans="1:9">
      <c r="A396" s="46">
        <v>7</v>
      </c>
      <c r="B396" s="216" t="s">
        <v>18</v>
      </c>
      <c r="C396" s="212">
        <v>3</v>
      </c>
      <c r="D396" s="198">
        <v>0</v>
      </c>
      <c r="E396" s="198">
        <v>0</v>
      </c>
      <c r="F396" s="197">
        <f t="shared" si="33"/>
        <v>3</v>
      </c>
      <c r="G396" s="198">
        <v>0</v>
      </c>
      <c r="H396" s="214">
        <f t="shared" si="34"/>
        <v>0</v>
      </c>
      <c r="I396" s="198">
        <f t="shared" si="35"/>
        <v>3</v>
      </c>
    </row>
    <row r="397" spans="1:9">
      <c r="A397" s="46">
        <v>8</v>
      </c>
      <c r="B397" s="213" t="s">
        <v>19</v>
      </c>
      <c r="C397" s="212">
        <v>3</v>
      </c>
      <c r="D397" s="198">
        <v>0</v>
      </c>
      <c r="E397" s="198">
        <v>0</v>
      </c>
      <c r="F397" s="197">
        <f t="shared" si="33"/>
        <v>3</v>
      </c>
      <c r="G397" s="198">
        <v>0</v>
      </c>
      <c r="H397" s="214">
        <f t="shared" si="34"/>
        <v>0</v>
      </c>
      <c r="I397" s="198">
        <f t="shared" si="35"/>
        <v>3</v>
      </c>
    </row>
    <row r="398" spans="1:9">
      <c r="A398" s="46">
        <v>9</v>
      </c>
      <c r="B398" s="216" t="s">
        <v>20</v>
      </c>
      <c r="C398" s="212">
        <v>3</v>
      </c>
      <c r="D398" s="198">
        <v>0</v>
      </c>
      <c r="E398" s="198">
        <v>0</v>
      </c>
      <c r="F398" s="197">
        <f t="shared" si="33"/>
        <v>3</v>
      </c>
      <c r="G398" s="198">
        <v>0</v>
      </c>
      <c r="H398" s="214">
        <f t="shared" si="34"/>
        <v>0</v>
      </c>
      <c r="I398" s="198">
        <f t="shared" si="35"/>
        <v>3</v>
      </c>
    </row>
    <row r="399" spans="1:9">
      <c r="A399" s="46">
        <v>10</v>
      </c>
      <c r="B399" s="216" t="s">
        <v>21</v>
      </c>
      <c r="C399" s="212">
        <v>3</v>
      </c>
      <c r="D399" s="198">
        <v>0</v>
      </c>
      <c r="E399" s="198">
        <v>0</v>
      </c>
      <c r="F399" s="197">
        <f t="shared" si="33"/>
        <v>3</v>
      </c>
      <c r="G399" s="198">
        <v>0</v>
      </c>
      <c r="H399" s="214">
        <f t="shared" si="34"/>
        <v>0</v>
      </c>
      <c r="I399" s="198">
        <f t="shared" si="35"/>
        <v>3</v>
      </c>
    </row>
    <row r="400" spans="1:9">
      <c r="A400" s="46">
        <v>11</v>
      </c>
      <c r="B400" s="213" t="s">
        <v>22</v>
      </c>
      <c r="C400" s="212">
        <v>3</v>
      </c>
      <c r="D400" s="198">
        <v>0</v>
      </c>
      <c r="E400" s="198">
        <v>0</v>
      </c>
      <c r="F400" s="197">
        <f t="shared" si="33"/>
        <v>3</v>
      </c>
      <c r="G400" s="198">
        <v>0</v>
      </c>
      <c r="H400" s="214">
        <f t="shared" si="34"/>
        <v>0</v>
      </c>
      <c r="I400" s="198">
        <f t="shared" si="35"/>
        <v>3</v>
      </c>
    </row>
    <row r="401" spans="1:9">
      <c r="A401" s="46">
        <v>12</v>
      </c>
      <c r="B401" s="213" t="s">
        <v>23</v>
      </c>
      <c r="C401" s="212">
        <v>0</v>
      </c>
      <c r="D401" s="198">
        <v>0</v>
      </c>
      <c r="E401" s="198">
        <v>0</v>
      </c>
      <c r="F401" s="197">
        <f t="shared" si="33"/>
        <v>0</v>
      </c>
      <c r="G401" s="198">
        <v>0</v>
      </c>
      <c r="H401" s="214">
        <f t="shared" si="34"/>
        <v>0</v>
      </c>
      <c r="I401" s="198">
        <f t="shared" si="35"/>
        <v>0</v>
      </c>
    </row>
    <row r="402" spans="1:9">
      <c r="A402" s="46">
        <v>13</v>
      </c>
      <c r="B402" s="213" t="s">
        <v>24</v>
      </c>
      <c r="C402" s="212">
        <v>0</v>
      </c>
      <c r="D402" s="198">
        <v>0</v>
      </c>
      <c r="E402" s="198">
        <v>0</v>
      </c>
      <c r="F402" s="197">
        <f t="shared" si="33"/>
        <v>0</v>
      </c>
      <c r="G402" s="198">
        <v>0</v>
      </c>
      <c r="H402" s="214">
        <f t="shared" si="34"/>
        <v>0</v>
      </c>
      <c r="I402" s="198">
        <f t="shared" si="35"/>
        <v>0</v>
      </c>
    </row>
    <row r="403" spans="1:9">
      <c r="A403" s="46">
        <v>14</v>
      </c>
      <c r="B403" s="213" t="s">
        <v>25</v>
      </c>
      <c r="C403" s="212">
        <v>3</v>
      </c>
      <c r="D403" s="198">
        <v>0</v>
      </c>
      <c r="E403" s="198">
        <v>0</v>
      </c>
      <c r="F403" s="197">
        <f t="shared" si="33"/>
        <v>3</v>
      </c>
      <c r="G403" s="198">
        <v>0</v>
      </c>
      <c r="H403" s="214">
        <f t="shared" si="34"/>
        <v>0</v>
      </c>
      <c r="I403" s="198">
        <f t="shared" si="35"/>
        <v>3</v>
      </c>
    </row>
    <row r="404" spans="1:9">
      <c r="A404" s="46">
        <v>15</v>
      </c>
      <c r="B404" s="213" t="s">
        <v>26</v>
      </c>
      <c r="C404" s="212">
        <v>0</v>
      </c>
      <c r="D404" s="198">
        <v>0</v>
      </c>
      <c r="E404" s="198">
        <v>0</v>
      </c>
      <c r="F404" s="197">
        <f t="shared" si="33"/>
        <v>0</v>
      </c>
      <c r="G404" s="198">
        <v>0</v>
      </c>
      <c r="H404" s="214">
        <f t="shared" si="34"/>
        <v>0</v>
      </c>
      <c r="I404" s="198">
        <f t="shared" si="35"/>
        <v>0</v>
      </c>
    </row>
    <row r="405" spans="1:9">
      <c r="A405" s="46">
        <v>16</v>
      </c>
      <c r="B405" s="213" t="s">
        <v>27</v>
      </c>
      <c r="C405" s="212">
        <v>3</v>
      </c>
      <c r="D405" s="198">
        <v>0</v>
      </c>
      <c r="E405" s="198">
        <v>0</v>
      </c>
      <c r="F405" s="197">
        <f t="shared" si="33"/>
        <v>3</v>
      </c>
      <c r="G405" s="198">
        <v>0</v>
      </c>
      <c r="H405" s="214">
        <f t="shared" si="34"/>
        <v>0</v>
      </c>
      <c r="I405" s="198">
        <f t="shared" si="35"/>
        <v>3</v>
      </c>
    </row>
    <row r="406" spans="1:9">
      <c r="A406" s="46">
        <v>17</v>
      </c>
      <c r="B406" s="216" t="s">
        <v>28</v>
      </c>
      <c r="C406" s="212">
        <v>3</v>
      </c>
      <c r="D406" s="198">
        <v>0</v>
      </c>
      <c r="E406" s="198">
        <v>0</v>
      </c>
      <c r="F406" s="197">
        <f t="shared" si="33"/>
        <v>3</v>
      </c>
      <c r="G406" s="198">
        <v>0</v>
      </c>
      <c r="H406" s="214">
        <f t="shared" si="34"/>
        <v>0</v>
      </c>
      <c r="I406" s="198">
        <f t="shared" si="35"/>
        <v>3</v>
      </c>
    </row>
    <row r="407" spans="1:9">
      <c r="A407" s="46">
        <v>18</v>
      </c>
      <c r="B407" s="213" t="s">
        <v>29</v>
      </c>
      <c r="C407" s="212">
        <v>0</v>
      </c>
      <c r="D407" s="198">
        <v>0</v>
      </c>
      <c r="E407" s="198">
        <v>0</v>
      </c>
      <c r="F407" s="197">
        <f t="shared" si="33"/>
        <v>0</v>
      </c>
      <c r="G407" s="198">
        <v>0</v>
      </c>
      <c r="H407" s="214">
        <f t="shared" si="34"/>
        <v>0</v>
      </c>
      <c r="I407" s="198">
        <f t="shared" si="35"/>
        <v>0</v>
      </c>
    </row>
    <row r="408" spans="1:9">
      <c r="A408" s="46">
        <v>19</v>
      </c>
      <c r="B408" s="213" t="s">
        <v>30</v>
      </c>
      <c r="C408" s="212">
        <v>0</v>
      </c>
      <c r="D408" s="198">
        <v>0</v>
      </c>
      <c r="E408" s="198">
        <v>0</v>
      </c>
      <c r="F408" s="197">
        <f t="shared" si="33"/>
        <v>0</v>
      </c>
      <c r="G408" s="198">
        <v>0</v>
      </c>
      <c r="H408" s="214">
        <f t="shared" si="34"/>
        <v>0</v>
      </c>
      <c r="I408" s="198">
        <f t="shared" si="35"/>
        <v>0</v>
      </c>
    </row>
    <row r="409" spans="1:9">
      <c r="A409" s="46">
        <v>20</v>
      </c>
      <c r="B409" s="213" t="s">
        <v>31</v>
      </c>
      <c r="C409" s="212">
        <v>3</v>
      </c>
      <c r="D409" s="198">
        <v>0</v>
      </c>
      <c r="E409" s="198">
        <v>0</v>
      </c>
      <c r="F409" s="197">
        <f t="shared" si="33"/>
        <v>3</v>
      </c>
      <c r="G409" s="198">
        <v>0</v>
      </c>
      <c r="H409" s="214">
        <f t="shared" si="34"/>
        <v>0</v>
      </c>
      <c r="I409" s="198">
        <f t="shared" si="35"/>
        <v>3</v>
      </c>
    </row>
    <row r="410" spans="1:9">
      <c r="A410" s="46">
        <v>21</v>
      </c>
      <c r="B410" s="213" t="s">
        <v>32</v>
      </c>
      <c r="C410" s="212">
        <v>0</v>
      </c>
      <c r="D410" s="198">
        <v>0</v>
      </c>
      <c r="E410" s="198">
        <v>0</v>
      </c>
      <c r="F410" s="197">
        <f t="shared" si="33"/>
        <v>0</v>
      </c>
      <c r="G410" s="198">
        <v>0</v>
      </c>
      <c r="H410" s="214">
        <f t="shared" si="34"/>
        <v>0</v>
      </c>
      <c r="I410" s="198">
        <f t="shared" si="35"/>
        <v>0</v>
      </c>
    </row>
    <row r="411" spans="1:9">
      <c r="A411" s="46">
        <v>22</v>
      </c>
      <c r="B411" s="216" t="s">
        <v>33</v>
      </c>
      <c r="C411" s="212">
        <v>3</v>
      </c>
      <c r="D411" s="198">
        <v>0</v>
      </c>
      <c r="E411" s="198">
        <v>0</v>
      </c>
      <c r="F411" s="197">
        <f t="shared" si="33"/>
        <v>3</v>
      </c>
      <c r="G411" s="198">
        <v>0</v>
      </c>
      <c r="H411" s="214">
        <f t="shared" si="34"/>
        <v>0</v>
      </c>
      <c r="I411" s="198">
        <f t="shared" si="35"/>
        <v>3</v>
      </c>
    </row>
    <row r="412" spans="1:9">
      <c r="A412" s="46">
        <v>23</v>
      </c>
      <c r="B412" s="216" t="s">
        <v>34</v>
      </c>
      <c r="C412" s="212">
        <v>3</v>
      </c>
      <c r="D412" s="198">
        <v>0</v>
      </c>
      <c r="E412" s="198">
        <v>0</v>
      </c>
      <c r="F412" s="197">
        <f t="shared" si="33"/>
        <v>3</v>
      </c>
      <c r="G412" s="198">
        <v>0</v>
      </c>
      <c r="H412" s="214">
        <f t="shared" si="34"/>
        <v>0</v>
      </c>
      <c r="I412" s="198">
        <f t="shared" si="35"/>
        <v>3</v>
      </c>
    </row>
    <row r="413" spans="1:9">
      <c r="A413" s="46">
        <v>24</v>
      </c>
      <c r="B413" s="216" t="s">
        <v>36</v>
      </c>
      <c r="C413" s="212">
        <v>3</v>
      </c>
      <c r="D413" s="198">
        <v>0</v>
      </c>
      <c r="E413" s="198">
        <v>0</v>
      </c>
      <c r="F413" s="197">
        <f t="shared" si="33"/>
        <v>3</v>
      </c>
      <c r="G413" s="198">
        <v>0</v>
      </c>
      <c r="H413" s="214">
        <f t="shared" si="34"/>
        <v>0</v>
      </c>
      <c r="I413" s="198">
        <f t="shared" si="35"/>
        <v>3</v>
      </c>
    </row>
    <row r="414" spans="1:9">
      <c r="A414" s="46">
        <v>25</v>
      </c>
      <c r="B414" s="216" t="s">
        <v>35</v>
      </c>
      <c r="C414" s="212">
        <v>3</v>
      </c>
      <c r="D414" s="198">
        <v>0</v>
      </c>
      <c r="E414" s="198">
        <v>0</v>
      </c>
      <c r="F414" s="197">
        <f t="shared" si="33"/>
        <v>3</v>
      </c>
      <c r="G414" s="198">
        <v>0</v>
      </c>
      <c r="H414" s="214">
        <f t="shared" si="34"/>
        <v>0</v>
      </c>
      <c r="I414" s="198">
        <f t="shared" si="35"/>
        <v>3</v>
      </c>
    </row>
    <row r="415" spans="1:9">
      <c r="A415" s="46">
        <v>26</v>
      </c>
      <c r="B415" s="216" t="s">
        <v>37</v>
      </c>
      <c r="C415" s="212">
        <v>3</v>
      </c>
      <c r="D415" s="198">
        <v>0</v>
      </c>
      <c r="E415" s="198">
        <v>0</v>
      </c>
      <c r="F415" s="197">
        <f t="shared" si="33"/>
        <v>3</v>
      </c>
      <c r="G415" s="198">
        <v>0</v>
      </c>
      <c r="H415" s="214">
        <f t="shared" si="34"/>
        <v>0</v>
      </c>
      <c r="I415" s="198">
        <f t="shared" si="35"/>
        <v>3</v>
      </c>
    </row>
    <row r="416" spans="1:9">
      <c r="A416" s="46">
        <v>27</v>
      </c>
      <c r="B416" s="213" t="s">
        <v>38</v>
      </c>
      <c r="C416" s="212">
        <v>3</v>
      </c>
      <c r="D416" s="198">
        <v>0</v>
      </c>
      <c r="E416" s="198">
        <v>0</v>
      </c>
      <c r="F416" s="197">
        <f t="shared" si="33"/>
        <v>3</v>
      </c>
      <c r="G416" s="198">
        <v>0</v>
      </c>
      <c r="H416" s="214">
        <f t="shared" si="34"/>
        <v>0</v>
      </c>
      <c r="I416" s="198">
        <f t="shared" si="35"/>
        <v>3</v>
      </c>
    </row>
    <row r="417" spans="1:9">
      <c r="A417" s="46">
        <v>28</v>
      </c>
      <c r="B417" s="213" t="s">
        <v>39</v>
      </c>
      <c r="C417" s="212">
        <v>3</v>
      </c>
      <c r="D417" s="198">
        <v>0</v>
      </c>
      <c r="E417" s="198">
        <v>0</v>
      </c>
      <c r="F417" s="197">
        <f t="shared" si="33"/>
        <v>3</v>
      </c>
      <c r="G417" s="198">
        <v>0</v>
      </c>
      <c r="H417" s="214">
        <f t="shared" si="34"/>
        <v>0</v>
      </c>
      <c r="I417" s="198">
        <f t="shared" si="35"/>
        <v>3</v>
      </c>
    </row>
    <row r="418" spans="1:9">
      <c r="A418" s="46">
        <v>29</v>
      </c>
      <c r="B418" s="213" t="s">
        <v>40</v>
      </c>
      <c r="C418" s="212">
        <v>0</v>
      </c>
      <c r="D418" s="198">
        <v>0</v>
      </c>
      <c r="E418" s="198">
        <v>0</v>
      </c>
      <c r="F418" s="197">
        <f t="shared" si="33"/>
        <v>0</v>
      </c>
      <c r="G418" s="198">
        <v>0</v>
      </c>
      <c r="H418" s="214">
        <f t="shared" si="34"/>
        <v>0</v>
      </c>
      <c r="I418" s="198">
        <f t="shared" si="35"/>
        <v>0</v>
      </c>
    </row>
    <row r="419" spans="1:9">
      <c r="A419" s="46">
        <v>30</v>
      </c>
      <c r="B419" s="213" t="s">
        <v>41</v>
      </c>
      <c r="C419" s="212">
        <v>3</v>
      </c>
      <c r="D419" s="198">
        <v>0</v>
      </c>
      <c r="E419" s="198">
        <v>0</v>
      </c>
      <c r="F419" s="197">
        <f t="shared" si="33"/>
        <v>3</v>
      </c>
      <c r="G419" s="198">
        <v>0</v>
      </c>
      <c r="H419" s="214">
        <f t="shared" si="34"/>
        <v>0</v>
      </c>
      <c r="I419" s="198">
        <f t="shared" si="35"/>
        <v>3</v>
      </c>
    </row>
    <row r="420" spans="1:9" s="17" customFormat="1" ht="21">
      <c r="A420" s="57"/>
      <c r="B420" s="49" t="s">
        <v>42</v>
      </c>
      <c r="C420" s="58">
        <f>SUM(C390:C419)</f>
        <v>66</v>
      </c>
      <c r="D420" s="58">
        <f t="shared" ref="D420:I420" si="36">SUM(D390:D419)</f>
        <v>0</v>
      </c>
      <c r="E420" s="58">
        <f t="shared" si="36"/>
        <v>0</v>
      </c>
      <c r="F420" s="58">
        <f t="shared" si="36"/>
        <v>66</v>
      </c>
      <c r="G420" s="58">
        <f t="shared" si="36"/>
        <v>0</v>
      </c>
      <c r="H420" s="215">
        <f t="shared" si="34"/>
        <v>0</v>
      </c>
      <c r="I420" s="58">
        <f t="shared" si="36"/>
        <v>66</v>
      </c>
    </row>
    <row r="421" spans="1:9" ht="44.25" customHeight="1">
      <c r="A421" s="264" t="s">
        <v>170</v>
      </c>
      <c r="B421" s="264"/>
      <c r="C421" s="264"/>
      <c r="D421" s="264"/>
      <c r="E421" s="264"/>
      <c r="F421" s="264"/>
      <c r="G421" s="264"/>
      <c r="H421" s="264"/>
      <c r="I421" s="264"/>
    </row>
    <row r="422" spans="1:9" ht="18.75">
      <c r="A422" s="263" t="s">
        <v>0</v>
      </c>
      <c r="B422" s="263" t="s">
        <v>1</v>
      </c>
      <c r="C422" s="263" t="s">
        <v>4</v>
      </c>
      <c r="D422" s="263"/>
      <c r="E422" s="263"/>
      <c r="F422" s="263"/>
      <c r="G422" s="263"/>
      <c r="H422" s="263"/>
      <c r="I422" s="263"/>
    </row>
    <row r="423" spans="1:9" ht="75">
      <c r="A423" s="263"/>
      <c r="B423" s="263"/>
      <c r="C423" s="222" t="s">
        <v>158</v>
      </c>
      <c r="D423" s="222" t="s">
        <v>49</v>
      </c>
      <c r="E423" s="222" t="s">
        <v>6</v>
      </c>
      <c r="F423" s="222" t="s">
        <v>7</v>
      </c>
      <c r="G423" s="222" t="s">
        <v>8</v>
      </c>
      <c r="H423" s="222" t="s">
        <v>9</v>
      </c>
      <c r="I423" s="222" t="s">
        <v>10</v>
      </c>
    </row>
    <row r="424" spans="1:9">
      <c r="A424" s="23">
        <v>1</v>
      </c>
      <c r="B424" s="23">
        <v>2</v>
      </c>
      <c r="C424" s="23">
        <v>3</v>
      </c>
      <c r="D424" s="23">
        <v>4</v>
      </c>
      <c r="E424" s="23">
        <v>5</v>
      </c>
      <c r="F424" s="23">
        <v>6</v>
      </c>
      <c r="G424" s="23">
        <v>7</v>
      </c>
      <c r="H424" s="23">
        <v>8</v>
      </c>
      <c r="I424" s="23">
        <v>9</v>
      </c>
    </row>
    <row r="425" spans="1:9">
      <c r="A425" s="46">
        <v>1</v>
      </c>
      <c r="B425" s="216" t="s">
        <v>13</v>
      </c>
      <c r="C425" s="212">
        <v>3</v>
      </c>
      <c r="D425" s="198">
        <v>0</v>
      </c>
      <c r="E425" s="198">
        <v>0</v>
      </c>
      <c r="F425" s="197">
        <f>SUM(C425:E425)</f>
        <v>3</v>
      </c>
      <c r="G425" s="198">
        <v>0</v>
      </c>
      <c r="H425" s="214">
        <f>IF(F425&lt;&gt;0,G425/F425*100,)</f>
        <v>0</v>
      </c>
      <c r="I425" s="198">
        <f>F425-G425</f>
        <v>3</v>
      </c>
    </row>
    <row r="426" spans="1:9">
      <c r="A426" s="46">
        <v>2</v>
      </c>
      <c r="B426" s="216" t="s">
        <v>14</v>
      </c>
      <c r="C426" s="212">
        <v>0</v>
      </c>
      <c r="D426" s="198">
        <v>0</v>
      </c>
      <c r="E426" s="198">
        <v>0</v>
      </c>
      <c r="F426" s="197">
        <f t="shared" ref="F426:F454" si="37">SUM(C426:E426)</f>
        <v>0</v>
      </c>
      <c r="G426" s="198">
        <v>0</v>
      </c>
      <c r="H426" s="214">
        <f t="shared" ref="H426:H455" si="38">IF(F426&lt;&gt;0,G426/F426*100,)</f>
        <v>0</v>
      </c>
      <c r="I426" s="198">
        <f t="shared" ref="I426:I454" si="39">F426-G426</f>
        <v>0</v>
      </c>
    </row>
    <row r="427" spans="1:9">
      <c r="A427" s="46">
        <v>3</v>
      </c>
      <c r="B427" s="213" t="s">
        <v>15</v>
      </c>
      <c r="C427" s="212">
        <v>3</v>
      </c>
      <c r="D427" s="198">
        <v>0</v>
      </c>
      <c r="E427" s="198">
        <v>0</v>
      </c>
      <c r="F427" s="197">
        <f t="shared" si="37"/>
        <v>3</v>
      </c>
      <c r="G427" s="198">
        <v>0</v>
      </c>
      <c r="H427" s="214">
        <f t="shared" si="38"/>
        <v>0</v>
      </c>
      <c r="I427" s="198">
        <f t="shared" si="39"/>
        <v>3</v>
      </c>
    </row>
    <row r="428" spans="1:9">
      <c r="A428" s="46">
        <v>4</v>
      </c>
      <c r="B428" s="216" t="s">
        <v>16</v>
      </c>
      <c r="C428" s="212">
        <v>3</v>
      </c>
      <c r="D428" s="198">
        <v>0</v>
      </c>
      <c r="E428" s="198">
        <v>0</v>
      </c>
      <c r="F428" s="197">
        <f t="shared" si="37"/>
        <v>3</v>
      </c>
      <c r="G428" s="198">
        <v>0</v>
      </c>
      <c r="H428" s="214">
        <f t="shared" si="38"/>
        <v>0</v>
      </c>
      <c r="I428" s="198">
        <f t="shared" si="39"/>
        <v>3</v>
      </c>
    </row>
    <row r="429" spans="1:9">
      <c r="A429" s="46">
        <v>5</v>
      </c>
      <c r="B429" s="213" t="s">
        <v>80</v>
      </c>
      <c r="C429" s="212">
        <v>3</v>
      </c>
      <c r="D429" s="198">
        <v>0</v>
      </c>
      <c r="E429" s="198">
        <v>0</v>
      </c>
      <c r="F429" s="197">
        <f t="shared" si="37"/>
        <v>3</v>
      </c>
      <c r="G429" s="198">
        <v>0</v>
      </c>
      <c r="H429" s="214">
        <f t="shared" si="38"/>
        <v>0</v>
      </c>
      <c r="I429" s="198">
        <f t="shared" si="39"/>
        <v>3</v>
      </c>
    </row>
    <row r="430" spans="1:9">
      <c r="A430" s="46">
        <v>6</v>
      </c>
      <c r="B430" s="213" t="s">
        <v>17</v>
      </c>
      <c r="C430" s="212">
        <v>3</v>
      </c>
      <c r="D430" s="198">
        <v>0</v>
      </c>
      <c r="E430" s="198">
        <v>0</v>
      </c>
      <c r="F430" s="197">
        <f t="shared" si="37"/>
        <v>3</v>
      </c>
      <c r="G430" s="198">
        <v>0</v>
      </c>
      <c r="H430" s="214">
        <f t="shared" si="38"/>
        <v>0</v>
      </c>
      <c r="I430" s="198">
        <f t="shared" si="39"/>
        <v>3</v>
      </c>
    </row>
    <row r="431" spans="1:9">
      <c r="A431" s="46">
        <v>7</v>
      </c>
      <c r="B431" s="213" t="s">
        <v>18</v>
      </c>
      <c r="C431" s="212">
        <v>3</v>
      </c>
      <c r="D431" s="198">
        <v>0</v>
      </c>
      <c r="E431" s="198">
        <v>0</v>
      </c>
      <c r="F431" s="197">
        <f t="shared" si="37"/>
        <v>3</v>
      </c>
      <c r="G431" s="198">
        <v>0</v>
      </c>
      <c r="H431" s="214">
        <f t="shared" si="38"/>
        <v>0</v>
      </c>
      <c r="I431" s="198">
        <f t="shared" si="39"/>
        <v>3</v>
      </c>
    </row>
    <row r="432" spans="1:9">
      <c r="A432" s="46">
        <v>8</v>
      </c>
      <c r="B432" s="213" t="s">
        <v>19</v>
      </c>
      <c r="C432" s="212">
        <v>3</v>
      </c>
      <c r="D432" s="198">
        <v>0</v>
      </c>
      <c r="E432" s="198">
        <v>0</v>
      </c>
      <c r="F432" s="197">
        <f t="shared" si="37"/>
        <v>3</v>
      </c>
      <c r="G432" s="198">
        <v>0</v>
      </c>
      <c r="H432" s="214">
        <f t="shared" si="38"/>
        <v>0</v>
      </c>
      <c r="I432" s="198">
        <f t="shared" si="39"/>
        <v>3</v>
      </c>
    </row>
    <row r="433" spans="1:9">
      <c r="A433" s="46">
        <v>9</v>
      </c>
      <c r="B433" s="216" t="s">
        <v>20</v>
      </c>
      <c r="C433" s="212">
        <v>3</v>
      </c>
      <c r="D433" s="198">
        <v>0</v>
      </c>
      <c r="E433" s="198">
        <v>0</v>
      </c>
      <c r="F433" s="197">
        <f t="shared" si="37"/>
        <v>3</v>
      </c>
      <c r="G433" s="198">
        <v>0</v>
      </c>
      <c r="H433" s="214">
        <f t="shared" si="38"/>
        <v>0</v>
      </c>
      <c r="I433" s="198">
        <f t="shared" si="39"/>
        <v>3</v>
      </c>
    </row>
    <row r="434" spans="1:9">
      <c r="A434" s="46">
        <v>10</v>
      </c>
      <c r="B434" s="216" t="s">
        <v>21</v>
      </c>
      <c r="C434" s="212">
        <v>3</v>
      </c>
      <c r="D434" s="198">
        <v>0</v>
      </c>
      <c r="E434" s="198">
        <v>0</v>
      </c>
      <c r="F434" s="197">
        <f t="shared" si="37"/>
        <v>3</v>
      </c>
      <c r="G434" s="198">
        <v>0</v>
      </c>
      <c r="H434" s="214">
        <f t="shared" si="38"/>
        <v>0</v>
      </c>
      <c r="I434" s="198">
        <f t="shared" si="39"/>
        <v>3</v>
      </c>
    </row>
    <row r="435" spans="1:9">
      <c r="A435" s="46">
        <v>11</v>
      </c>
      <c r="B435" s="213" t="s">
        <v>22</v>
      </c>
      <c r="C435" s="212">
        <v>3</v>
      </c>
      <c r="D435" s="198">
        <v>0</v>
      </c>
      <c r="E435" s="198">
        <v>0</v>
      </c>
      <c r="F435" s="197">
        <f t="shared" si="37"/>
        <v>3</v>
      </c>
      <c r="G435" s="198">
        <v>0</v>
      </c>
      <c r="H435" s="214">
        <f t="shared" si="38"/>
        <v>0</v>
      </c>
      <c r="I435" s="198">
        <f t="shared" si="39"/>
        <v>3</v>
      </c>
    </row>
    <row r="436" spans="1:9">
      <c r="A436" s="46">
        <v>12</v>
      </c>
      <c r="B436" s="216" t="s">
        <v>23</v>
      </c>
      <c r="C436" s="212">
        <v>0</v>
      </c>
      <c r="D436" s="198">
        <v>0</v>
      </c>
      <c r="E436" s="198">
        <v>0</v>
      </c>
      <c r="F436" s="197">
        <f t="shared" si="37"/>
        <v>0</v>
      </c>
      <c r="G436" s="198">
        <v>0</v>
      </c>
      <c r="H436" s="214">
        <f t="shared" si="38"/>
        <v>0</v>
      </c>
      <c r="I436" s="198">
        <f t="shared" si="39"/>
        <v>0</v>
      </c>
    </row>
    <row r="437" spans="1:9">
      <c r="A437" s="46">
        <v>13</v>
      </c>
      <c r="B437" s="213" t="s">
        <v>24</v>
      </c>
      <c r="C437" s="212">
        <v>0</v>
      </c>
      <c r="D437" s="198">
        <v>0</v>
      </c>
      <c r="E437" s="198">
        <v>0</v>
      </c>
      <c r="F437" s="197">
        <f t="shared" si="37"/>
        <v>0</v>
      </c>
      <c r="G437" s="198">
        <v>0</v>
      </c>
      <c r="H437" s="214">
        <f t="shared" si="38"/>
        <v>0</v>
      </c>
      <c r="I437" s="198">
        <f t="shared" si="39"/>
        <v>0</v>
      </c>
    </row>
    <row r="438" spans="1:9">
      <c r="A438" s="46">
        <v>14</v>
      </c>
      <c r="B438" s="213" t="s">
        <v>25</v>
      </c>
      <c r="C438" s="212">
        <v>3</v>
      </c>
      <c r="D438" s="198">
        <v>0</v>
      </c>
      <c r="E438" s="198">
        <v>0</v>
      </c>
      <c r="F438" s="197">
        <f t="shared" si="37"/>
        <v>3</v>
      </c>
      <c r="G438" s="198">
        <v>0</v>
      </c>
      <c r="H438" s="214">
        <f t="shared" si="38"/>
        <v>0</v>
      </c>
      <c r="I438" s="198">
        <f t="shared" si="39"/>
        <v>3</v>
      </c>
    </row>
    <row r="439" spans="1:9">
      <c r="A439" s="46">
        <v>15</v>
      </c>
      <c r="B439" s="213" t="s">
        <v>26</v>
      </c>
      <c r="C439" s="212">
        <v>0</v>
      </c>
      <c r="D439" s="198">
        <v>0</v>
      </c>
      <c r="E439" s="198">
        <v>0</v>
      </c>
      <c r="F439" s="197">
        <f t="shared" si="37"/>
        <v>0</v>
      </c>
      <c r="G439" s="198">
        <v>0</v>
      </c>
      <c r="H439" s="214">
        <f t="shared" si="38"/>
        <v>0</v>
      </c>
      <c r="I439" s="198">
        <f t="shared" si="39"/>
        <v>0</v>
      </c>
    </row>
    <row r="440" spans="1:9">
      <c r="A440" s="46">
        <v>16</v>
      </c>
      <c r="B440" s="213" t="s">
        <v>27</v>
      </c>
      <c r="C440" s="212">
        <v>3</v>
      </c>
      <c r="D440" s="198">
        <v>0</v>
      </c>
      <c r="E440" s="198">
        <v>0</v>
      </c>
      <c r="F440" s="197">
        <f t="shared" si="37"/>
        <v>3</v>
      </c>
      <c r="G440" s="198">
        <v>0</v>
      </c>
      <c r="H440" s="214">
        <f t="shared" si="38"/>
        <v>0</v>
      </c>
      <c r="I440" s="198">
        <f t="shared" si="39"/>
        <v>3</v>
      </c>
    </row>
    <row r="441" spans="1:9">
      <c r="A441" s="46">
        <v>17</v>
      </c>
      <c r="B441" s="213" t="s">
        <v>28</v>
      </c>
      <c r="C441" s="212">
        <v>3</v>
      </c>
      <c r="D441" s="198">
        <v>0</v>
      </c>
      <c r="E441" s="198">
        <v>0</v>
      </c>
      <c r="F441" s="197">
        <f t="shared" si="37"/>
        <v>3</v>
      </c>
      <c r="G441" s="198">
        <v>0</v>
      </c>
      <c r="H441" s="214">
        <f t="shared" si="38"/>
        <v>0</v>
      </c>
      <c r="I441" s="198">
        <f t="shared" si="39"/>
        <v>3</v>
      </c>
    </row>
    <row r="442" spans="1:9">
      <c r="A442" s="46">
        <v>18</v>
      </c>
      <c r="B442" s="213" t="s">
        <v>29</v>
      </c>
      <c r="C442" s="212">
        <v>0</v>
      </c>
      <c r="D442" s="198">
        <v>0</v>
      </c>
      <c r="E442" s="198">
        <v>0</v>
      </c>
      <c r="F442" s="197">
        <f t="shared" si="37"/>
        <v>0</v>
      </c>
      <c r="G442" s="198">
        <v>0</v>
      </c>
      <c r="H442" s="214">
        <f t="shared" si="38"/>
        <v>0</v>
      </c>
      <c r="I442" s="198">
        <f t="shared" si="39"/>
        <v>0</v>
      </c>
    </row>
    <row r="443" spans="1:9">
      <c r="A443" s="46">
        <v>19</v>
      </c>
      <c r="B443" s="213" t="s">
        <v>30</v>
      </c>
      <c r="C443" s="212">
        <v>0</v>
      </c>
      <c r="D443" s="198">
        <v>0</v>
      </c>
      <c r="E443" s="198">
        <v>0</v>
      </c>
      <c r="F443" s="197">
        <f t="shared" si="37"/>
        <v>0</v>
      </c>
      <c r="G443" s="198">
        <v>0</v>
      </c>
      <c r="H443" s="214">
        <f t="shared" si="38"/>
        <v>0</v>
      </c>
      <c r="I443" s="198">
        <f t="shared" si="39"/>
        <v>0</v>
      </c>
    </row>
    <row r="444" spans="1:9">
      <c r="A444" s="46">
        <v>20</v>
      </c>
      <c r="B444" s="213" t="s">
        <v>31</v>
      </c>
      <c r="C444" s="212">
        <v>3</v>
      </c>
      <c r="D444" s="198">
        <v>0</v>
      </c>
      <c r="E444" s="198">
        <v>0</v>
      </c>
      <c r="F444" s="197">
        <f t="shared" si="37"/>
        <v>3</v>
      </c>
      <c r="G444" s="198">
        <v>0</v>
      </c>
      <c r="H444" s="214">
        <f t="shared" si="38"/>
        <v>0</v>
      </c>
      <c r="I444" s="198">
        <f t="shared" si="39"/>
        <v>3</v>
      </c>
    </row>
    <row r="445" spans="1:9">
      <c r="A445" s="46">
        <v>21</v>
      </c>
      <c r="B445" s="213" t="s">
        <v>32</v>
      </c>
      <c r="C445" s="212">
        <v>0</v>
      </c>
      <c r="D445" s="198">
        <v>0</v>
      </c>
      <c r="E445" s="198">
        <v>0</v>
      </c>
      <c r="F445" s="197">
        <f t="shared" si="37"/>
        <v>0</v>
      </c>
      <c r="G445" s="198">
        <v>0</v>
      </c>
      <c r="H445" s="214">
        <f t="shared" si="38"/>
        <v>0</v>
      </c>
      <c r="I445" s="198">
        <f t="shared" si="39"/>
        <v>0</v>
      </c>
    </row>
    <row r="446" spans="1:9">
      <c r="A446" s="46">
        <v>22</v>
      </c>
      <c r="B446" s="216" t="s">
        <v>33</v>
      </c>
      <c r="C446" s="212">
        <v>3</v>
      </c>
      <c r="D446" s="198">
        <v>0</v>
      </c>
      <c r="E446" s="198">
        <v>0</v>
      </c>
      <c r="F446" s="197">
        <f t="shared" si="37"/>
        <v>3</v>
      </c>
      <c r="G446" s="198">
        <v>0</v>
      </c>
      <c r="H446" s="214">
        <f t="shared" si="38"/>
        <v>0</v>
      </c>
      <c r="I446" s="198">
        <f t="shared" si="39"/>
        <v>3</v>
      </c>
    </row>
    <row r="447" spans="1:9">
      <c r="A447" s="46">
        <v>23</v>
      </c>
      <c r="B447" s="216" t="s">
        <v>34</v>
      </c>
      <c r="C447" s="212">
        <v>3</v>
      </c>
      <c r="D447" s="198">
        <v>0</v>
      </c>
      <c r="E447" s="198">
        <v>0</v>
      </c>
      <c r="F447" s="197">
        <f t="shared" si="37"/>
        <v>3</v>
      </c>
      <c r="G447" s="198">
        <v>0</v>
      </c>
      <c r="H447" s="214">
        <f t="shared" si="38"/>
        <v>0</v>
      </c>
      <c r="I447" s="198">
        <f t="shared" si="39"/>
        <v>3</v>
      </c>
    </row>
    <row r="448" spans="1:9">
      <c r="A448" s="46">
        <v>24</v>
      </c>
      <c r="B448" s="216" t="s">
        <v>36</v>
      </c>
      <c r="C448" s="212">
        <v>3</v>
      </c>
      <c r="D448" s="198">
        <v>0</v>
      </c>
      <c r="E448" s="198">
        <v>0</v>
      </c>
      <c r="F448" s="197">
        <f t="shared" si="37"/>
        <v>3</v>
      </c>
      <c r="G448" s="198">
        <v>0</v>
      </c>
      <c r="H448" s="214">
        <f t="shared" si="38"/>
        <v>0</v>
      </c>
      <c r="I448" s="198">
        <f t="shared" si="39"/>
        <v>3</v>
      </c>
    </row>
    <row r="449" spans="1:9">
      <c r="A449" s="46">
        <v>25</v>
      </c>
      <c r="B449" s="216" t="s">
        <v>35</v>
      </c>
      <c r="C449" s="212">
        <v>3</v>
      </c>
      <c r="D449" s="198">
        <v>0</v>
      </c>
      <c r="E449" s="198">
        <v>0</v>
      </c>
      <c r="F449" s="197">
        <f t="shared" si="37"/>
        <v>3</v>
      </c>
      <c r="G449" s="198">
        <v>0</v>
      </c>
      <c r="H449" s="214">
        <f t="shared" si="38"/>
        <v>0</v>
      </c>
      <c r="I449" s="198">
        <f t="shared" si="39"/>
        <v>3</v>
      </c>
    </row>
    <row r="450" spans="1:9">
      <c r="A450" s="46">
        <v>26</v>
      </c>
      <c r="B450" s="216" t="s">
        <v>37</v>
      </c>
      <c r="C450" s="212">
        <v>3</v>
      </c>
      <c r="D450" s="198">
        <v>0</v>
      </c>
      <c r="E450" s="198">
        <v>0</v>
      </c>
      <c r="F450" s="197">
        <f t="shared" si="37"/>
        <v>3</v>
      </c>
      <c r="G450" s="198">
        <v>0</v>
      </c>
      <c r="H450" s="214">
        <f t="shared" si="38"/>
        <v>0</v>
      </c>
      <c r="I450" s="198">
        <f t="shared" si="39"/>
        <v>3</v>
      </c>
    </row>
    <row r="451" spans="1:9">
      <c r="A451" s="46">
        <v>27</v>
      </c>
      <c r="B451" s="213" t="s">
        <v>38</v>
      </c>
      <c r="C451" s="212">
        <v>3</v>
      </c>
      <c r="D451" s="198">
        <v>0</v>
      </c>
      <c r="E451" s="198">
        <v>0</v>
      </c>
      <c r="F451" s="197">
        <f t="shared" si="37"/>
        <v>3</v>
      </c>
      <c r="G451" s="198">
        <v>0</v>
      </c>
      <c r="H451" s="214">
        <f t="shared" si="38"/>
        <v>0</v>
      </c>
      <c r="I451" s="198">
        <f t="shared" si="39"/>
        <v>3</v>
      </c>
    </row>
    <row r="452" spans="1:9">
      <c r="A452" s="46">
        <v>28</v>
      </c>
      <c r="B452" s="213" t="s">
        <v>39</v>
      </c>
      <c r="C452" s="212">
        <v>3</v>
      </c>
      <c r="D452" s="198">
        <v>0</v>
      </c>
      <c r="E452" s="198">
        <v>0</v>
      </c>
      <c r="F452" s="197">
        <f t="shared" si="37"/>
        <v>3</v>
      </c>
      <c r="G452" s="198">
        <v>0</v>
      </c>
      <c r="H452" s="214">
        <f t="shared" si="38"/>
        <v>0</v>
      </c>
      <c r="I452" s="198">
        <f t="shared" si="39"/>
        <v>3</v>
      </c>
    </row>
    <row r="453" spans="1:9">
      <c r="A453" s="46">
        <v>29</v>
      </c>
      <c r="B453" s="216" t="s">
        <v>40</v>
      </c>
      <c r="C453" s="212">
        <v>0</v>
      </c>
      <c r="D453" s="198">
        <v>0</v>
      </c>
      <c r="E453" s="198">
        <v>0</v>
      </c>
      <c r="F453" s="197">
        <f t="shared" si="37"/>
        <v>0</v>
      </c>
      <c r="G453" s="198">
        <v>0</v>
      </c>
      <c r="H453" s="214">
        <f t="shared" si="38"/>
        <v>0</v>
      </c>
      <c r="I453" s="198">
        <f t="shared" si="39"/>
        <v>0</v>
      </c>
    </row>
    <row r="454" spans="1:9">
      <c r="A454" s="46">
        <v>30</v>
      </c>
      <c r="B454" s="213" t="s">
        <v>41</v>
      </c>
      <c r="C454" s="212">
        <v>3</v>
      </c>
      <c r="D454" s="198">
        <v>0</v>
      </c>
      <c r="E454" s="198">
        <v>0</v>
      </c>
      <c r="F454" s="197">
        <f t="shared" si="37"/>
        <v>3</v>
      </c>
      <c r="G454" s="198">
        <v>0</v>
      </c>
      <c r="H454" s="214">
        <f t="shared" si="38"/>
        <v>0</v>
      </c>
      <c r="I454" s="198">
        <f t="shared" si="39"/>
        <v>3</v>
      </c>
    </row>
    <row r="455" spans="1:9" ht="21">
      <c r="A455" s="57"/>
      <c r="B455" s="49" t="s">
        <v>42</v>
      </c>
      <c r="C455" s="58">
        <f>SUM(C425:C454)</f>
        <v>66</v>
      </c>
      <c r="D455" s="58">
        <f t="shared" ref="D455:G455" si="40">SUM(D425:D454)</f>
        <v>0</v>
      </c>
      <c r="E455" s="58">
        <f t="shared" si="40"/>
        <v>0</v>
      </c>
      <c r="F455" s="58">
        <f t="shared" si="40"/>
        <v>66</v>
      </c>
      <c r="G455" s="58">
        <f t="shared" si="40"/>
        <v>0</v>
      </c>
      <c r="H455" s="215">
        <f t="shared" si="38"/>
        <v>0</v>
      </c>
      <c r="I455" s="58">
        <f t="shared" ref="I455" si="41">SUM(I425:I454)</f>
        <v>66</v>
      </c>
    </row>
    <row r="456" spans="1:9" ht="48" customHeight="1">
      <c r="A456" s="264" t="s">
        <v>177</v>
      </c>
      <c r="B456" s="264"/>
      <c r="C456" s="264"/>
      <c r="D456" s="264"/>
      <c r="E456" s="264"/>
      <c r="F456" s="264"/>
      <c r="G456" s="264"/>
      <c r="H456" s="264"/>
      <c r="I456" s="264"/>
    </row>
    <row r="457" spans="1:9" ht="18.75">
      <c r="A457" s="263" t="s">
        <v>0</v>
      </c>
      <c r="B457" s="263" t="s">
        <v>1</v>
      </c>
      <c r="C457" s="263" t="s">
        <v>4</v>
      </c>
      <c r="D457" s="263"/>
      <c r="E457" s="263"/>
      <c r="F457" s="263"/>
      <c r="G457" s="263"/>
      <c r="H457" s="263"/>
      <c r="I457" s="263"/>
    </row>
    <row r="458" spans="1:9" ht="75">
      <c r="A458" s="263"/>
      <c r="B458" s="263"/>
      <c r="C458" s="229" t="s">
        <v>158</v>
      </c>
      <c r="D458" s="229" t="s">
        <v>49</v>
      </c>
      <c r="E458" s="229" t="s">
        <v>6</v>
      </c>
      <c r="F458" s="229" t="s">
        <v>7</v>
      </c>
      <c r="G458" s="229" t="s">
        <v>8</v>
      </c>
      <c r="H458" s="229" t="s">
        <v>9</v>
      </c>
      <c r="I458" s="229" t="s">
        <v>10</v>
      </c>
    </row>
    <row r="459" spans="1:9">
      <c r="A459" s="23">
        <v>1</v>
      </c>
      <c r="B459" s="23">
        <v>2</v>
      </c>
      <c r="C459" s="23">
        <v>3</v>
      </c>
      <c r="D459" s="23">
        <v>4</v>
      </c>
      <c r="E459" s="23">
        <v>5</v>
      </c>
      <c r="F459" s="23">
        <v>6</v>
      </c>
      <c r="G459" s="23">
        <v>7</v>
      </c>
      <c r="H459" s="23">
        <v>8</v>
      </c>
      <c r="I459" s="23">
        <v>9</v>
      </c>
    </row>
    <row r="460" spans="1:9">
      <c r="A460" s="46">
        <v>1</v>
      </c>
      <c r="B460" s="216" t="s">
        <v>13</v>
      </c>
      <c r="C460" s="212">
        <v>3</v>
      </c>
      <c r="D460" s="198">
        <v>0</v>
      </c>
      <c r="E460" s="198">
        <v>0</v>
      </c>
      <c r="F460" s="197">
        <f>SUM(C460:E460)</f>
        <v>3</v>
      </c>
      <c r="G460" s="198">
        <v>0</v>
      </c>
      <c r="H460" s="214">
        <f>IF(F460&lt;&gt;0,G460/F460*100,)</f>
        <v>0</v>
      </c>
      <c r="I460" s="198">
        <f>F460-G460</f>
        <v>3</v>
      </c>
    </row>
    <row r="461" spans="1:9">
      <c r="A461" s="46">
        <v>2</v>
      </c>
      <c r="B461" s="216" t="s">
        <v>14</v>
      </c>
      <c r="C461" s="212">
        <v>0</v>
      </c>
      <c r="D461" s="198">
        <v>0</v>
      </c>
      <c r="E461" s="198">
        <v>0</v>
      </c>
      <c r="F461" s="197">
        <f t="shared" ref="F461:F489" si="42">SUM(C461:E461)</f>
        <v>0</v>
      </c>
      <c r="G461" s="198">
        <v>0</v>
      </c>
      <c r="H461" s="214">
        <f t="shared" ref="H461:H490" si="43">IF(F461&lt;&gt;0,G461/F461*100,)</f>
        <v>0</v>
      </c>
      <c r="I461" s="198">
        <f t="shared" ref="I461:I489" si="44">F461-G461</f>
        <v>0</v>
      </c>
    </row>
    <row r="462" spans="1:9">
      <c r="A462" s="46">
        <v>3</v>
      </c>
      <c r="B462" s="213" t="s">
        <v>15</v>
      </c>
      <c r="C462" s="212">
        <v>3</v>
      </c>
      <c r="D462" s="198">
        <v>0</v>
      </c>
      <c r="E462" s="198">
        <v>0</v>
      </c>
      <c r="F462" s="197">
        <f t="shared" si="42"/>
        <v>3</v>
      </c>
      <c r="G462" s="198">
        <v>0</v>
      </c>
      <c r="H462" s="214">
        <f t="shared" si="43"/>
        <v>0</v>
      </c>
      <c r="I462" s="198">
        <f t="shared" si="44"/>
        <v>3</v>
      </c>
    </row>
    <row r="463" spans="1:9">
      <c r="A463" s="46">
        <v>4</v>
      </c>
      <c r="B463" s="216" t="s">
        <v>16</v>
      </c>
      <c r="C463" s="212">
        <v>3</v>
      </c>
      <c r="D463" s="198">
        <v>0</v>
      </c>
      <c r="E463" s="198">
        <v>0</v>
      </c>
      <c r="F463" s="197">
        <f t="shared" si="42"/>
        <v>3</v>
      </c>
      <c r="G463" s="198">
        <v>0</v>
      </c>
      <c r="H463" s="214">
        <f t="shared" si="43"/>
        <v>0</v>
      </c>
      <c r="I463" s="198">
        <f t="shared" si="44"/>
        <v>3</v>
      </c>
    </row>
    <row r="464" spans="1:9">
      <c r="A464" s="46">
        <v>5</v>
      </c>
      <c r="B464" s="213" t="s">
        <v>80</v>
      </c>
      <c r="C464" s="212">
        <v>3</v>
      </c>
      <c r="D464" s="198">
        <v>0</v>
      </c>
      <c r="E464" s="198">
        <v>0</v>
      </c>
      <c r="F464" s="197">
        <f t="shared" si="42"/>
        <v>3</v>
      </c>
      <c r="G464" s="198">
        <v>0</v>
      </c>
      <c r="H464" s="214">
        <f t="shared" si="43"/>
        <v>0</v>
      </c>
      <c r="I464" s="198">
        <f t="shared" si="44"/>
        <v>3</v>
      </c>
    </row>
    <row r="465" spans="1:9">
      <c r="A465" s="46">
        <v>6</v>
      </c>
      <c r="B465" s="213" t="s">
        <v>17</v>
      </c>
      <c r="C465" s="212">
        <v>3</v>
      </c>
      <c r="D465" s="198">
        <v>0</v>
      </c>
      <c r="E465" s="198">
        <v>0</v>
      </c>
      <c r="F465" s="197">
        <f t="shared" si="42"/>
        <v>3</v>
      </c>
      <c r="G465" s="198">
        <v>0</v>
      </c>
      <c r="H465" s="214">
        <f t="shared" si="43"/>
        <v>0</v>
      </c>
      <c r="I465" s="198">
        <f t="shared" si="44"/>
        <v>3</v>
      </c>
    </row>
    <row r="466" spans="1:9">
      <c r="A466" s="46">
        <v>7</v>
      </c>
      <c r="B466" s="216" t="s">
        <v>18</v>
      </c>
      <c r="C466" s="212">
        <v>3</v>
      </c>
      <c r="D466" s="198">
        <v>0</v>
      </c>
      <c r="E466" s="198">
        <v>0</v>
      </c>
      <c r="F466" s="197">
        <f t="shared" si="42"/>
        <v>3</v>
      </c>
      <c r="G466" s="198">
        <v>0</v>
      </c>
      <c r="H466" s="214">
        <f t="shared" si="43"/>
        <v>0</v>
      </c>
      <c r="I466" s="198">
        <f t="shared" si="44"/>
        <v>3</v>
      </c>
    </row>
    <row r="467" spans="1:9">
      <c r="A467" s="46">
        <v>8</v>
      </c>
      <c r="B467" s="213" t="s">
        <v>19</v>
      </c>
      <c r="C467" s="212">
        <v>3</v>
      </c>
      <c r="D467" s="198">
        <v>0</v>
      </c>
      <c r="E467" s="198">
        <v>0</v>
      </c>
      <c r="F467" s="197">
        <f t="shared" si="42"/>
        <v>3</v>
      </c>
      <c r="G467" s="198">
        <v>0</v>
      </c>
      <c r="H467" s="214">
        <f t="shared" si="43"/>
        <v>0</v>
      </c>
      <c r="I467" s="198">
        <f t="shared" si="44"/>
        <v>3</v>
      </c>
    </row>
    <row r="468" spans="1:9">
      <c r="A468" s="46">
        <v>9</v>
      </c>
      <c r="B468" s="216" t="s">
        <v>20</v>
      </c>
      <c r="C468" s="212">
        <v>3</v>
      </c>
      <c r="D468" s="198">
        <v>0</v>
      </c>
      <c r="E468" s="198">
        <v>0</v>
      </c>
      <c r="F468" s="197">
        <f t="shared" si="42"/>
        <v>3</v>
      </c>
      <c r="G468" s="198">
        <v>0</v>
      </c>
      <c r="H468" s="214">
        <f t="shared" si="43"/>
        <v>0</v>
      </c>
      <c r="I468" s="198">
        <f t="shared" si="44"/>
        <v>3</v>
      </c>
    </row>
    <row r="469" spans="1:9">
      <c r="A469" s="46">
        <v>10</v>
      </c>
      <c r="B469" s="216" t="s">
        <v>21</v>
      </c>
      <c r="C469" s="212">
        <v>3</v>
      </c>
      <c r="D469" s="198">
        <v>0</v>
      </c>
      <c r="E469" s="198">
        <v>0</v>
      </c>
      <c r="F469" s="197">
        <f t="shared" si="42"/>
        <v>3</v>
      </c>
      <c r="G469" s="198">
        <v>0</v>
      </c>
      <c r="H469" s="214">
        <f t="shared" si="43"/>
        <v>0</v>
      </c>
      <c r="I469" s="198">
        <f t="shared" si="44"/>
        <v>3</v>
      </c>
    </row>
    <row r="470" spans="1:9">
      <c r="A470" s="46">
        <v>11</v>
      </c>
      <c r="B470" s="216" t="s">
        <v>22</v>
      </c>
      <c r="C470" s="212">
        <v>3</v>
      </c>
      <c r="D470" s="198">
        <v>0</v>
      </c>
      <c r="E470" s="198">
        <v>0</v>
      </c>
      <c r="F470" s="197">
        <f t="shared" si="42"/>
        <v>3</v>
      </c>
      <c r="G470" s="198">
        <v>0</v>
      </c>
      <c r="H470" s="214">
        <f t="shared" si="43"/>
        <v>0</v>
      </c>
      <c r="I470" s="198">
        <f t="shared" si="44"/>
        <v>3</v>
      </c>
    </row>
    <row r="471" spans="1:9">
      <c r="A471" s="46">
        <v>12</v>
      </c>
      <c r="B471" s="216" t="s">
        <v>23</v>
      </c>
      <c r="C471" s="212">
        <v>0</v>
      </c>
      <c r="D471" s="198">
        <v>0</v>
      </c>
      <c r="E471" s="198">
        <v>0</v>
      </c>
      <c r="F471" s="197">
        <f t="shared" si="42"/>
        <v>0</v>
      </c>
      <c r="G471" s="198">
        <v>0</v>
      </c>
      <c r="H471" s="214">
        <f t="shared" si="43"/>
        <v>0</v>
      </c>
      <c r="I471" s="198">
        <f t="shared" si="44"/>
        <v>0</v>
      </c>
    </row>
    <row r="472" spans="1:9">
      <c r="A472" s="46">
        <v>13</v>
      </c>
      <c r="B472" s="213" t="s">
        <v>24</v>
      </c>
      <c r="C472" s="212">
        <v>0</v>
      </c>
      <c r="D472" s="198">
        <v>0</v>
      </c>
      <c r="E472" s="198">
        <v>0</v>
      </c>
      <c r="F472" s="197">
        <f t="shared" si="42"/>
        <v>0</v>
      </c>
      <c r="G472" s="198">
        <v>0</v>
      </c>
      <c r="H472" s="214">
        <f t="shared" si="43"/>
        <v>0</v>
      </c>
      <c r="I472" s="198">
        <f t="shared" si="44"/>
        <v>0</v>
      </c>
    </row>
    <row r="473" spans="1:9">
      <c r="A473" s="46">
        <v>14</v>
      </c>
      <c r="B473" s="213" t="s">
        <v>25</v>
      </c>
      <c r="C473" s="212">
        <v>3</v>
      </c>
      <c r="D473" s="198">
        <v>0</v>
      </c>
      <c r="E473" s="198">
        <v>0</v>
      </c>
      <c r="F473" s="197">
        <f t="shared" si="42"/>
        <v>3</v>
      </c>
      <c r="G473" s="198">
        <v>0</v>
      </c>
      <c r="H473" s="214">
        <f t="shared" si="43"/>
        <v>0</v>
      </c>
      <c r="I473" s="198">
        <f t="shared" si="44"/>
        <v>3</v>
      </c>
    </row>
    <row r="474" spans="1:9">
      <c r="A474" s="46">
        <v>15</v>
      </c>
      <c r="B474" s="213" t="s">
        <v>26</v>
      </c>
      <c r="C474" s="212">
        <v>0</v>
      </c>
      <c r="D474" s="198">
        <v>0</v>
      </c>
      <c r="E474" s="198">
        <v>0</v>
      </c>
      <c r="F474" s="197">
        <f t="shared" si="42"/>
        <v>0</v>
      </c>
      <c r="G474" s="198">
        <v>0</v>
      </c>
      <c r="H474" s="214">
        <f t="shared" si="43"/>
        <v>0</v>
      </c>
      <c r="I474" s="198">
        <f t="shared" si="44"/>
        <v>0</v>
      </c>
    </row>
    <row r="475" spans="1:9">
      <c r="A475" s="46">
        <v>16</v>
      </c>
      <c r="B475" s="213" t="s">
        <v>27</v>
      </c>
      <c r="C475" s="212">
        <v>3</v>
      </c>
      <c r="D475" s="198">
        <v>0</v>
      </c>
      <c r="E475" s="198">
        <v>0</v>
      </c>
      <c r="F475" s="197">
        <f t="shared" si="42"/>
        <v>3</v>
      </c>
      <c r="G475" s="198">
        <v>0</v>
      </c>
      <c r="H475" s="214">
        <f t="shared" si="43"/>
        <v>0</v>
      </c>
      <c r="I475" s="198">
        <f t="shared" si="44"/>
        <v>3</v>
      </c>
    </row>
    <row r="476" spans="1:9">
      <c r="A476" s="46">
        <v>17</v>
      </c>
      <c r="B476" s="216" t="s">
        <v>28</v>
      </c>
      <c r="C476" s="212">
        <v>3</v>
      </c>
      <c r="D476" s="198">
        <v>0</v>
      </c>
      <c r="E476" s="198">
        <v>0</v>
      </c>
      <c r="F476" s="197">
        <f t="shared" si="42"/>
        <v>3</v>
      </c>
      <c r="G476" s="198">
        <v>0</v>
      </c>
      <c r="H476" s="214">
        <f t="shared" si="43"/>
        <v>0</v>
      </c>
      <c r="I476" s="198">
        <f t="shared" si="44"/>
        <v>3</v>
      </c>
    </row>
    <row r="477" spans="1:9">
      <c r="A477" s="46">
        <v>18</v>
      </c>
      <c r="B477" s="213" t="s">
        <v>29</v>
      </c>
      <c r="C477" s="212">
        <v>0</v>
      </c>
      <c r="D477" s="198">
        <v>0</v>
      </c>
      <c r="E477" s="198">
        <v>0</v>
      </c>
      <c r="F477" s="197">
        <f t="shared" si="42"/>
        <v>0</v>
      </c>
      <c r="G477" s="198">
        <v>0</v>
      </c>
      <c r="H477" s="214">
        <f t="shared" si="43"/>
        <v>0</v>
      </c>
      <c r="I477" s="198">
        <f t="shared" si="44"/>
        <v>0</v>
      </c>
    </row>
    <row r="478" spans="1:9">
      <c r="A478" s="46">
        <v>19</v>
      </c>
      <c r="B478" s="216" t="s">
        <v>30</v>
      </c>
      <c r="C478" s="212">
        <v>0</v>
      </c>
      <c r="D478" s="198">
        <v>0</v>
      </c>
      <c r="E478" s="198">
        <v>0</v>
      </c>
      <c r="F478" s="197">
        <f t="shared" si="42"/>
        <v>0</v>
      </c>
      <c r="G478" s="198">
        <v>0</v>
      </c>
      <c r="H478" s="214">
        <f t="shared" si="43"/>
        <v>0</v>
      </c>
      <c r="I478" s="198">
        <f t="shared" si="44"/>
        <v>0</v>
      </c>
    </row>
    <row r="479" spans="1:9">
      <c r="A479" s="46">
        <v>20</v>
      </c>
      <c r="B479" s="216" t="s">
        <v>31</v>
      </c>
      <c r="C479" s="212">
        <v>3</v>
      </c>
      <c r="D479" s="198">
        <v>0</v>
      </c>
      <c r="E479" s="198">
        <v>0</v>
      </c>
      <c r="F479" s="197">
        <f t="shared" si="42"/>
        <v>3</v>
      </c>
      <c r="G479" s="198">
        <v>0</v>
      </c>
      <c r="H479" s="214">
        <f t="shared" si="43"/>
        <v>0</v>
      </c>
      <c r="I479" s="198">
        <f t="shared" si="44"/>
        <v>3</v>
      </c>
    </row>
    <row r="480" spans="1:9">
      <c r="A480" s="46">
        <v>21</v>
      </c>
      <c r="B480" s="213" t="s">
        <v>32</v>
      </c>
      <c r="C480" s="212">
        <v>0</v>
      </c>
      <c r="D480" s="198">
        <v>0</v>
      </c>
      <c r="E480" s="198">
        <v>0</v>
      </c>
      <c r="F480" s="197">
        <f t="shared" si="42"/>
        <v>0</v>
      </c>
      <c r="G480" s="198">
        <v>0</v>
      </c>
      <c r="H480" s="214">
        <f t="shared" si="43"/>
        <v>0</v>
      </c>
      <c r="I480" s="198">
        <f t="shared" si="44"/>
        <v>0</v>
      </c>
    </row>
    <row r="481" spans="1:9">
      <c r="A481" s="46">
        <v>22</v>
      </c>
      <c r="B481" s="216" t="s">
        <v>33</v>
      </c>
      <c r="C481" s="212">
        <v>3</v>
      </c>
      <c r="D481" s="198">
        <v>0</v>
      </c>
      <c r="E481" s="198">
        <v>0</v>
      </c>
      <c r="F481" s="197">
        <f t="shared" si="42"/>
        <v>3</v>
      </c>
      <c r="G481" s="198">
        <v>0</v>
      </c>
      <c r="H481" s="214">
        <f t="shared" si="43"/>
        <v>0</v>
      </c>
      <c r="I481" s="198">
        <f t="shared" si="44"/>
        <v>3</v>
      </c>
    </row>
    <row r="482" spans="1:9">
      <c r="A482" s="46">
        <v>23</v>
      </c>
      <c r="B482" s="213" t="s">
        <v>34</v>
      </c>
      <c r="C482" s="212">
        <v>3</v>
      </c>
      <c r="D482" s="198">
        <v>0</v>
      </c>
      <c r="E482" s="198">
        <v>0</v>
      </c>
      <c r="F482" s="197">
        <f t="shared" si="42"/>
        <v>3</v>
      </c>
      <c r="G482" s="198">
        <v>0</v>
      </c>
      <c r="H482" s="214">
        <f t="shared" si="43"/>
        <v>0</v>
      </c>
      <c r="I482" s="198">
        <f t="shared" si="44"/>
        <v>3</v>
      </c>
    </row>
    <row r="483" spans="1:9">
      <c r="A483" s="46">
        <v>24</v>
      </c>
      <c r="B483" s="216" t="s">
        <v>36</v>
      </c>
      <c r="C483" s="212">
        <v>3</v>
      </c>
      <c r="D483" s="198">
        <v>0</v>
      </c>
      <c r="E483" s="198">
        <v>0</v>
      </c>
      <c r="F483" s="197">
        <f t="shared" si="42"/>
        <v>3</v>
      </c>
      <c r="G483" s="198">
        <v>0</v>
      </c>
      <c r="H483" s="214">
        <f t="shared" si="43"/>
        <v>0</v>
      </c>
      <c r="I483" s="198">
        <f t="shared" si="44"/>
        <v>3</v>
      </c>
    </row>
    <row r="484" spans="1:9">
      <c r="A484" s="46">
        <v>25</v>
      </c>
      <c r="B484" s="216" t="s">
        <v>35</v>
      </c>
      <c r="C484" s="212">
        <v>3</v>
      </c>
      <c r="D484" s="198">
        <v>0</v>
      </c>
      <c r="E484" s="198">
        <v>0</v>
      </c>
      <c r="F484" s="197">
        <f t="shared" si="42"/>
        <v>3</v>
      </c>
      <c r="G484" s="198">
        <v>0</v>
      </c>
      <c r="H484" s="214">
        <f t="shared" si="43"/>
        <v>0</v>
      </c>
      <c r="I484" s="198">
        <f t="shared" si="44"/>
        <v>3</v>
      </c>
    </row>
    <row r="485" spans="1:9">
      <c r="A485" s="46">
        <v>26</v>
      </c>
      <c r="B485" s="216" t="s">
        <v>37</v>
      </c>
      <c r="C485" s="212">
        <v>3</v>
      </c>
      <c r="D485" s="198">
        <v>0</v>
      </c>
      <c r="E485" s="198">
        <v>0</v>
      </c>
      <c r="F485" s="197">
        <f t="shared" si="42"/>
        <v>3</v>
      </c>
      <c r="G485" s="198">
        <v>0</v>
      </c>
      <c r="H485" s="214">
        <f t="shared" si="43"/>
        <v>0</v>
      </c>
      <c r="I485" s="198">
        <f t="shared" si="44"/>
        <v>3</v>
      </c>
    </row>
    <row r="486" spans="1:9">
      <c r="A486" s="46">
        <v>27</v>
      </c>
      <c r="B486" s="213" t="s">
        <v>38</v>
      </c>
      <c r="C486" s="212">
        <v>3</v>
      </c>
      <c r="D486" s="198">
        <v>0</v>
      </c>
      <c r="E486" s="198">
        <v>0</v>
      </c>
      <c r="F486" s="197">
        <f t="shared" si="42"/>
        <v>3</v>
      </c>
      <c r="G486" s="198">
        <v>0</v>
      </c>
      <c r="H486" s="214">
        <f t="shared" si="43"/>
        <v>0</v>
      </c>
      <c r="I486" s="198">
        <f t="shared" si="44"/>
        <v>3</v>
      </c>
    </row>
    <row r="487" spans="1:9">
      <c r="A487" s="46">
        <v>28</v>
      </c>
      <c r="B487" s="216" t="s">
        <v>39</v>
      </c>
      <c r="C487" s="212">
        <v>3</v>
      </c>
      <c r="D487" s="198">
        <v>0</v>
      </c>
      <c r="E487" s="198">
        <v>0</v>
      </c>
      <c r="F487" s="197">
        <f t="shared" si="42"/>
        <v>3</v>
      </c>
      <c r="G487" s="198">
        <v>0</v>
      </c>
      <c r="H487" s="214">
        <f t="shared" si="43"/>
        <v>0</v>
      </c>
      <c r="I487" s="198">
        <f t="shared" si="44"/>
        <v>3</v>
      </c>
    </row>
    <row r="488" spans="1:9">
      <c r="A488" s="46">
        <v>29</v>
      </c>
      <c r="B488" s="216" t="s">
        <v>40</v>
      </c>
      <c r="C488" s="212">
        <v>0</v>
      </c>
      <c r="D488" s="198">
        <v>0</v>
      </c>
      <c r="E488" s="198">
        <v>0</v>
      </c>
      <c r="F488" s="197">
        <f t="shared" si="42"/>
        <v>0</v>
      </c>
      <c r="G488" s="198">
        <v>0</v>
      </c>
      <c r="H488" s="214">
        <f t="shared" si="43"/>
        <v>0</v>
      </c>
      <c r="I488" s="198">
        <f t="shared" si="44"/>
        <v>0</v>
      </c>
    </row>
    <row r="489" spans="1:9">
      <c r="A489" s="46">
        <v>30</v>
      </c>
      <c r="B489" s="213" t="s">
        <v>41</v>
      </c>
      <c r="C489" s="212">
        <v>3</v>
      </c>
      <c r="D489" s="198">
        <v>0</v>
      </c>
      <c r="E489" s="198">
        <v>0</v>
      </c>
      <c r="F489" s="197">
        <f t="shared" si="42"/>
        <v>3</v>
      </c>
      <c r="G489" s="198">
        <v>0</v>
      </c>
      <c r="H489" s="214">
        <f t="shared" si="43"/>
        <v>0</v>
      </c>
      <c r="I489" s="198">
        <f t="shared" si="44"/>
        <v>3</v>
      </c>
    </row>
    <row r="490" spans="1:9" ht="21">
      <c r="A490" s="57"/>
      <c r="B490" s="49" t="s">
        <v>42</v>
      </c>
      <c r="C490" s="58">
        <f>SUM(C460:C489)</f>
        <v>66</v>
      </c>
      <c r="D490" s="58">
        <f t="shared" ref="D490:G490" si="45">SUM(D460:D489)</f>
        <v>0</v>
      </c>
      <c r="E490" s="58">
        <f t="shared" si="45"/>
        <v>0</v>
      </c>
      <c r="F490" s="58">
        <f t="shared" si="45"/>
        <v>66</v>
      </c>
      <c r="G490" s="58">
        <f t="shared" si="45"/>
        <v>0</v>
      </c>
      <c r="H490" s="215">
        <f t="shared" si="43"/>
        <v>0</v>
      </c>
      <c r="I490" s="58">
        <f t="shared" ref="I490" si="46">SUM(I460:I489)</f>
        <v>66</v>
      </c>
    </row>
    <row r="491" spans="1:9" ht="47.25" customHeight="1">
      <c r="A491" s="264" t="s">
        <v>184</v>
      </c>
      <c r="B491" s="264"/>
      <c r="C491" s="264"/>
      <c r="D491" s="264"/>
      <c r="E491" s="264"/>
      <c r="F491" s="264"/>
      <c r="G491" s="264"/>
      <c r="H491" s="264"/>
      <c r="I491" s="264"/>
    </row>
    <row r="492" spans="1:9" ht="18.75">
      <c r="A492" s="263" t="s">
        <v>0</v>
      </c>
      <c r="B492" s="263" t="s">
        <v>1</v>
      </c>
      <c r="C492" s="263" t="s">
        <v>4</v>
      </c>
      <c r="D492" s="263"/>
      <c r="E492" s="263"/>
      <c r="F492" s="263"/>
      <c r="G492" s="263"/>
      <c r="H492" s="263"/>
      <c r="I492" s="263"/>
    </row>
    <row r="493" spans="1:9" ht="75">
      <c r="A493" s="263"/>
      <c r="B493" s="263"/>
      <c r="C493" s="236" t="s">
        <v>158</v>
      </c>
      <c r="D493" s="236" t="s">
        <v>49</v>
      </c>
      <c r="E493" s="236" t="s">
        <v>6</v>
      </c>
      <c r="F493" s="236" t="s">
        <v>7</v>
      </c>
      <c r="G493" s="236" t="s">
        <v>8</v>
      </c>
      <c r="H493" s="236" t="s">
        <v>9</v>
      </c>
      <c r="I493" s="236" t="s">
        <v>10</v>
      </c>
    </row>
    <row r="494" spans="1:9">
      <c r="A494" s="23">
        <v>1</v>
      </c>
      <c r="B494" s="23">
        <v>2</v>
      </c>
      <c r="C494" s="23">
        <v>3</v>
      </c>
      <c r="D494" s="23">
        <v>4</v>
      </c>
      <c r="E494" s="23">
        <v>5</v>
      </c>
      <c r="F494" s="23">
        <v>6</v>
      </c>
      <c r="G494" s="23">
        <v>7</v>
      </c>
      <c r="H494" s="23">
        <v>8</v>
      </c>
      <c r="I494" s="23">
        <v>9</v>
      </c>
    </row>
    <row r="495" spans="1:9">
      <c r="A495" s="46">
        <v>1</v>
      </c>
      <c r="B495" s="213" t="s">
        <v>13</v>
      </c>
      <c r="C495" s="212">
        <v>3</v>
      </c>
      <c r="D495" s="198">
        <v>0</v>
      </c>
      <c r="E495" s="198">
        <v>0</v>
      </c>
      <c r="F495" s="197">
        <f>SUM(C495:E495)</f>
        <v>3</v>
      </c>
      <c r="G495" s="198">
        <v>0</v>
      </c>
      <c r="H495" s="214">
        <f>IF(F495&lt;&gt;0,G495/F495*100,)</f>
        <v>0</v>
      </c>
      <c r="I495" s="198">
        <f>F495-G495</f>
        <v>3</v>
      </c>
    </row>
    <row r="496" spans="1:9">
      <c r="A496" s="46">
        <v>2</v>
      </c>
      <c r="B496" s="213" t="s">
        <v>14</v>
      </c>
      <c r="C496" s="212">
        <v>0</v>
      </c>
      <c r="D496" s="198">
        <v>0</v>
      </c>
      <c r="E496" s="198">
        <v>0</v>
      </c>
      <c r="F496" s="197">
        <f t="shared" ref="F496:F524" si="47">SUM(C496:E496)</f>
        <v>0</v>
      </c>
      <c r="G496" s="198">
        <v>0</v>
      </c>
      <c r="H496" s="214">
        <f t="shared" ref="H496:H525" si="48">IF(F496&lt;&gt;0,G496/F496*100,)</f>
        <v>0</v>
      </c>
      <c r="I496" s="198">
        <f t="shared" ref="I496:I524" si="49">F496-G496</f>
        <v>0</v>
      </c>
    </row>
    <row r="497" spans="1:9">
      <c r="A497" s="46">
        <v>3</v>
      </c>
      <c r="B497" s="213" t="s">
        <v>15</v>
      </c>
      <c r="C497" s="212">
        <v>3</v>
      </c>
      <c r="D497" s="198">
        <v>0</v>
      </c>
      <c r="E497" s="198">
        <v>0</v>
      </c>
      <c r="F497" s="197">
        <f t="shared" si="47"/>
        <v>3</v>
      </c>
      <c r="G497" s="198">
        <v>0</v>
      </c>
      <c r="H497" s="214">
        <f t="shared" si="48"/>
        <v>0</v>
      </c>
      <c r="I497" s="198">
        <f t="shared" si="49"/>
        <v>3</v>
      </c>
    </row>
    <row r="498" spans="1:9">
      <c r="A498" s="46">
        <v>4</v>
      </c>
      <c r="B498" s="216" t="s">
        <v>16</v>
      </c>
      <c r="C498" s="212">
        <v>3</v>
      </c>
      <c r="D498" s="198">
        <v>0</v>
      </c>
      <c r="E498" s="198">
        <v>0</v>
      </c>
      <c r="F498" s="197">
        <f t="shared" si="47"/>
        <v>3</v>
      </c>
      <c r="G498" s="198">
        <v>0</v>
      </c>
      <c r="H498" s="214">
        <f t="shared" si="48"/>
        <v>0</v>
      </c>
      <c r="I498" s="198">
        <f t="shared" si="49"/>
        <v>3</v>
      </c>
    </row>
    <row r="499" spans="1:9">
      <c r="A499" s="46">
        <v>5</v>
      </c>
      <c r="B499" s="213" t="s">
        <v>80</v>
      </c>
      <c r="C499" s="212">
        <v>3</v>
      </c>
      <c r="D499" s="198">
        <v>0</v>
      </c>
      <c r="E499" s="198">
        <v>0</v>
      </c>
      <c r="F499" s="197">
        <f t="shared" si="47"/>
        <v>3</v>
      </c>
      <c r="G499" s="198">
        <v>0</v>
      </c>
      <c r="H499" s="214">
        <f t="shared" si="48"/>
        <v>0</v>
      </c>
      <c r="I499" s="198">
        <f t="shared" si="49"/>
        <v>3</v>
      </c>
    </row>
    <row r="500" spans="1:9">
      <c r="A500" s="46">
        <v>6</v>
      </c>
      <c r="B500" s="213" t="s">
        <v>17</v>
      </c>
      <c r="C500" s="212">
        <v>3</v>
      </c>
      <c r="D500" s="198">
        <v>0</v>
      </c>
      <c r="E500" s="198">
        <v>0</v>
      </c>
      <c r="F500" s="197">
        <f t="shared" si="47"/>
        <v>3</v>
      </c>
      <c r="G500" s="198">
        <v>0</v>
      </c>
      <c r="H500" s="214">
        <f t="shared" si="48"/>
        <v>0</v>
      </c>
      <c r="I500" s="198">
        <f t="shared" si="49"/>
        <v>3</v>
      </c>
    </row>
    <row r="501" spans="1:9">
      <c r="A501" s="46">
        <v>7</v>
      </c>
      <c r="B501" s="213" t="s">
        <v>18</v>
      </c>
      <c r="C501" s="212">
        <v>3</v>
      </c>
      <c r="D501" s="198">
        <v>0</v>
      </c>
      <c r="E501" s="198">
        <v>0</v>
      </c>
      <c r="F501" s="197">
        <f t="shared" si="47"/>
        <v>3</v>
      </c>
      <c r="G501" s="198">
        <v>0</v>
      </c>
      <c r="H501" s="214">
        <f t="shared" si="48"/>
        <v>0</v>
      </c>
      <c r="I501" s="198">
        <f t="shared" si="49"/>
        <v>3</v>
      </c>
    </row>
    <row r="502" spans="1:9">
      <c r="A502" s="46">
        <v>8</v>
      </c>
      <c r="B502" s="213" t="s">
        <v>19</v>
      </c>
      <c r="C502" s="212">
        <v>3</v>
      </c>
      <c r="D502" s="198">
        <v>0</v>
      </c>
      <c r="E502" s="198">
        <v>0</v>
      </c>
      <c r="F502" s="197">
        <f t="shared" si="47"/>
        <v>3</v>
      </c>
      <c r="G502" s="198">
        <v>0</v>
      </c>
      <c r="H502" s="214">
        <f t="shared" si="48"/>
        <v>0</v>
      </c>
      <c r="I502" s="198">
        <f t="shared" si="49"/>
        <v>3</v>
      </c>
    </row>
    <row r="503" spans="1:9">
      <c r="A503" s="46">
        <v>9</v>
      </c>
      <c r="B503" s="213" t="s">
        <v>20</v>
      </c>
      <c r="C503" s="212">
        <v>3</v>
      </c>
      <c r="D503" s="198">
        <v>0</v>
      </c>
      <c r="E503" s="198">
        <v>0</v>
      </c>
      <c r="F503" s="197">
        <f t="shared" si="47"/>
        <v>3</v>
      </c>
      <c r="G503" s="198">
        <v>0</v>
      </c>
      <c r="H503" s="214">
        <f t="shared" si="48"/>
        <v>0</v>
      </c>
      <c r="I503" s="198">
        <f t="shared" si="49"/>
        <v>3</v>
      </c>
    </row>
    <row r="504" spans="1:9">
      <c r="A504" s="46">
        <v>10</v>
      </c>
      <c r="B504" s="213" t="s">
        <v>21</v>
      </c>
      <c r="C504" s="212">
        <v>3</v>
      </c>
      <c r="D504" s="198">
        <v>0</v>
      </c>
      <c r="E504" s="198">
        <v>0</v>
      </c>
      <c r="F504" s="197">
        <f t="shared" si="47"/>
        <v>3</v>
      </c>
      <c r="G504" s="198">
        <v>0</v>
      </c>
      <c r="H504" s="214">
        <f t="shared" si="48"/>
        <v>0</v>
      </c>
      <c r="I504" s="198">
        <f t="shared" si="49"/>
        <v>3</v>
      </c>
    </row>
    <row r="505" spans="1:9">
      <c r="A505" s="46">
        <v>11</v>
      </c>
      <c r="B505" s="213" t="s">
        <v>22</v>
      </c>
      <c r="C505" s="212">
        <v>3</v>
      </c>
      <c r="D505" s="198">
        <v>0</v>
      </c>
      <c r="E505" s="198">
        <v>0</v>
      </c>
      <c r="F505" s="197">
        <f t="shared" si="47"/>
        <v>3</v>
      </c>
      <c r="G505" s="198">
        <v>0</v>
      </c>
      <c r="H505" s="214">
        <f t="shared" si="48"/>
        <v>0</v>
      </c>
      <c r="I505" s="198">
        <f t="shared" si="49"/>
        <v>3</v>
      </c>
    </row>
    <row r="506" spans="1:9">
      <c r="A506" s="46">
        <v>12</v>
      </c>
      <c r="B506" s="216" t="s">
        <v>23</v>
      </c>
      <c r="C506" s="212">
        <v>0</v>
      </c>
      <c r="D506" s="198">
        <v>0</v>
      </c>
      <c r="E506" s="198">
        <v>0</v>
      </c>
      <c r="F506" s="197">
        <f t="shared" si="47"/>
        <v>0</v>
      </c>
      <c r="G506" s="198">
        <v>0</v>
      </c>
      <c r="H506" s="214">
        <f t="shared" si="48"/>
        <v>0</v>
      </c>
      <c r="I506" s="198">
        <f t="shared" si="49"/>
        <v>0</v>
      </c>
    </row>
    <row r="507" spans="1:9">
      <c r="A507" s="46">
        <v>13</v>
      </c>
      <c r="B507" s="213" t="s">
        <v>24</v>
      </c>
      <c r="C507" s="212">
        <v>0</v>
      </c>
      <c r="D507" s="198">
        <v>0</v>
      </c>
      <c r="E507" s="198">
        <v>0</v>
      </c>
      <c r="F507" s="197">
        <f t="shared" si="47"/>
        <v>0</v>
      </c>
      <c r="G507" s="198">
        <v>0</v>
      </c>
      <c r="H507" s="214">
        <f t="shared" si="48"/>
        <v>0</v>
      </c>
      <c r="I507" s="198">
        <f t="shared" si="49"/>
        <v>0</v>
      </c>
    </row>
    <row r="508" spans="1:9">
      <c r="A508" s="46">
        <v>14</v>
      </c>
      <c r="B508" s="213" t="s">
        <v>25</v>
      </c>
      <c r="C508" s="212">
        <v>3</v>
      </c>
      <c r="D508" s="198">
        <v>0</v>
      </c>
      <c r="E508" s="198">
        <v>0</v>
      </c>
      <c r="F508" s="197">
        <f t="shared" si="47"/>
        <v>3</v>
      </c>
      <c r="G508" s="198">
        <v>0</v>
      </c>
      <c r="H508" s="214">
        <f t="shared" si="48"/>
        <v>0</v>
      </c>
      <c r="I508" s="198">
        <f t="shared" si="49"/>
        <v>3</v>
      </c>
    </row>
    <row r="509" spans="1:9">
      <c r="A509" s="46">
        <v>15</v>
      </c>
      <c r="B509" s="213" t="s">
        <v>26</v>
      </c>
      <c r="C509" s="212">
        <v>0</v>
      </c>
      <c r="D509" s="198">
        <v>0</v>
      </c>
      <c r="E509" s="198">
        <v>0</v>
      </c>
      <c r="F509" s="197">
        <f t="shared" si="47"/>
        <v>0</v>
      </c>
      <c r="G509" s="198">
        <v>0</v>
      </c>
      <c r="H509" s="214">
        <f t="shared" si="48"/>
        <v>0</v>
      </c>
      <c r="I509" s="198">
        <f t="shared" si="49"/>
        <v>0</v>
      </c>
    </row>
    <row r="510" spans="1:9">
      <c r="A510" s="46">
        <v>16</v>
      </c>
      <c r="B510" s="213" t="s">
        <v>27</v>
      </c>
      <c r="C510" s="212">
        <v>3</v>
      </c>
      <c r="D510" s="198">
        <v>0</v>
      </c>
      <c r="E510" s="198">
        <v>0</v>
      </c>
      <c r="F510" s="197">
        <f t="shared" si="47"/>
        <v>3</v>
      </c>
      <c r="G510" s="198">
        <v>0</v>
      </c>
      <c r="H510" s="214">
        <f t="shared" si="48"/>
        <v>0</v>
      </c>
      <c r="I510" s="198">
        <f t="shared" si="49"/>
        <v>3</v>
      </c>
    </row>
    <row r="511" spans="1:9">
      <c r="A511" s="46">
        <v>17</v>
      </c>
      <c r="B511" s="213" t="s">
        <v>28</v>
      </c>
      <c r="C511" s="212">
        <v>3</v>
      </c>
      <c r="D511" s="198">
        <v>0</v>
      </c>
      <c r="E511" s="198">
        <v>0</v>
      </c>
      <c r="F511" s="197">
        <f t="shared" si="47"/>
        <v>3</v>
      </c>
      <c r="G511" s="198">
        <v>0</v>
      </c>
      <c r="H511" s="214">
        <f t="shared" si="48"/>
        <v>0</v>
      </c>
      <c r="I511" s="198">
        <f t="shared" si="49"/>
        <v>3</v>
      </c>
    </row>
    <row r="512" spans="1:9">
      <c r="A512" s="46">
        <v>18</v>
      </c>
      <c r="B512" s="213" t="s">
        <v>29</v>
      </c>
      <c r="C512" s="212">
        <v>0</v>
      </c>
      <c r="D512" s="198">
        <v>0</v>
      </c>
      <c r="E512" s="198">
        <v>0</v>
      </c>
      <c r="F512" s="197">
        <f t="shared" si="47"/>
        <v>0</v>
      </c>
      <c r="G512" s="198">
        <v>0</v>
      </c>
      <c r="H512" s="214">
        <f t="shared" si="48"/>
        <v>0</v>
      </c>
      <c r="I512" s="198">
        <f t="shared" si="49"/>
        <v>0</v>
      </c>
    </row>
    <row r="513" spans="1:9">
      <c r="A513" s="46">
        <v>19</v>
      </c>
      <c r="B513" s="216" t="s">
        <v>30</v>
      </c>
      <c r="C513" s="212">
        <v>0</v>
      </c>
      <c r="D513" s="198">
        <v>0</v>
      </c>
      <c r="E513" s="198">
        <v>0</v>
      </c>
      <c r="F513" s="197">
        <f t="shared" si="47"/>
        <v>0</v>
      </c>
      <c r="G513" s="198">
        <v>0</v>
      </c>
      <c r="H513" s="214">
        <f t="shared" si="48"/>
        <v>0</v>
      </c>
      <c r="I513" s="198">
        <f t="shared" si="49"/>
        <v>0</v>
      </c>
    </row>
    <row r="514" spans="1:9">
      <c r="A514" s="46">
        <v>20</v>
      </c>
      <c r="B514" s="213" t="s">
        <v>31</v>
      </c>
      <c r="C514" s="212">
        <v>3</v>
      </c>
      <c r="D514" s="198">
        <v>0</v>
      </c>
      <c r="E514" s="198">
        <v>0</v>
      </c>
      <c r="F514" s="197">
        <f t="shared" si="47"/>
        <v>3</v>
      </c>
      <c r="G514" s="198">
        <v>0</v>
      </c>
      <c r="H514" s="214">
        <f t="shared" si="48"/>
        <v>0</v>
      </c>
      <c r="I514" s="198">
        <f t="shared" si="49"/>
        <v>3</v>
      </c>
    </row>
    <row r="515" spans="1:9">
      <c r="A515" s="46">
        <v>21</v>
      </c>
      <c r="B515" s="213" t="s">
        <v>32</v>
      </c>
      <c r="C515" s="212">
        <v>0</v>
      </c>
      <c r="D515" s="198">
        <v>0</v>
      </c>
      <c r="E515" s="198">
        <v>0</v>
      </c>
      <c r="F515" s="197">
        <f t="shared" si="47"/>
        <v>0</v>
      </c>
      <c r="G515" s="198">
        <v>0</v>
      </c>
      <c r="H515" s="214">
        <f t="shared" si="48"/>
        <v>0</v>
      </c>
      <c r="I515" s="198">
        <f t="shared" si="49"/>
        <v>0</v>
      </c>
    </row>
    <row r="516" spans="1:9">
      <c r="A516" s="46">
        <v>22</v>
      </c>
      <c r="B516" s="216" t="s">
        <v>33</v>
      </c>
      <c r="C516" s="212">
        <v>3</v>
      </c>
      <c r="D516" s="198">
        <v>0</v>
      </c>
      <c r="E516" s="198">
        <v>0</v>
      </c>
      <c r="F516" s="197">
        <f t="shared" si="47"/>
        <v>3</v>
      </c>
      <c r="G516" s="198">
        <v>0</v>
      </c>
      <c r="H516" s="214">
        <f t="shared" si="48"/>
        <v>0</v>
      </c>
      <c r="I516" s="198">
        <f t="shared" si="49"/>
        <v>3</v>
      </c>
    </row>
    <row r="517" spans="1:9">
      <c r="A517" s="46">
        <v>23</v>
      </c>
      <c r="B517" s="216" t="s">
        <v>34</v>
      </c>
      <c r="C517" s="212">
        <v>3</v>
      </c>
      <c r="D517" s="198">
        <v>0</v>
      </c>
      <c r="E517" s="198">
        <v>0</v>
      </c>
      <c r="F517" s="197">
        <f t="shared" si="47"/>
        <v>3</v>
      </c>
      <c r="G517" s="198">
        <v>0</v>
      </c>
      <c r="H517" s="214">
        <f t="shared" si="48"/>
        <v>0</v>
      </c>
      <c r="I517" s="198">
        <f t="shared" si="49"/>
        <v>3</v>
      </c>
    </row>
    <row r="518" spans="1:9">
      <c r="A518" s="46">
        <v>24</v>
      </c>
      <c r="B518" s="216" t="s">
        <v>36</v>
      </c>
      <c r="C518" s="212">
        <v>3</v>
      </c>
      <c r="D518" s="198">
        <v>0</v>
      </c>
      <c r="E518" s="198">
        <v>0</v>
      </c>
      <c r="F518" s="197">
        <f t="shared" si="47"/>
        <v>3</v>
      </c>
      <c r="G518" s="198">
        <v>0</v>
      </c>
      <c r="H518" s="214">
        <f t="shared" si="48"/>
        <v>0</v>
      </c>
      <c r="I518" s="198">
        <f t="shared" si="49"/>
        <v>3</v>
      </c>
    </row>
    <row r="519" spans="1:9">
      <c r="A519" s="46">
        <v>25</v>
      </c>
      <c r="B519" s="213" t="s">
        <v>35</v>
      </c>
      <c r="C519" s="212">
        <v>3</v>
      </c>
      <c r="D519" s="198">
        <v>0</v>
      </c>
      <c r="E519" s="198">
        <v>0</v>
      </c>
      <c r="F519" s="197">
        <f t="shared" si="47"/>
        <v>3</v>
      </c>
      <c r="G519" s="198">
        <v>0</v>
      </c>
      <c r="H519" s="214">
        <f t="shared" si="48"/>
        <v>0</v>
      </c>
      <c r="I519" s="198">
        <f t="shared" si="49"/>
        <v>3</v>
      </c>
    </row>
    <row r="520" spans="1:9">
      <c r="A520" s="46">
        <v>26</v>
      </c>
      <c r="B520" s="216" t="s">
        <v>37</v>
      </c>
      <c r="C520" s="212">
        <v>3</v>
      </c>
      <c r="D520" s="198">
        <v>0</v>
      </c>
      <c r="E520" s="198">
        <v>0</v>
      </c>
      <c r="F520" s="197">
        <f t="shared" si="47"/>
        <v>3</v>
      </c>
      <c r="G520" s="198">
        <v>0</v>
      </c>
      <c r="H520" s="214">
        <f t="shared" si="48"/>
        <v>0</v>
      </c>
      <c r="I520" s="198">
        <f t="shared" si="49"/>
        <v>3</v>
      </c>
    </row>
    <row r="521" spans="1:9">
      <c r="A521" s="46">
        <v>27</v>
      </c>
      <c r="B521" s="213" t="s">
        <v>38</v>
      </c>
      <c r="C521" s="212">
        <v>3</v>
      </c>
      <c r="D521" s="198">
        <v>0</v>
      </c>
      <c r="E521" s="198">
        <v>0</v>
      </c>
      <c r="F521" s="197">
        <f t="shared" si="47"/>
        <v>3</v>
      </c>
      <c r="G521" s="198">
        <v>0</v>
      </c>
      <c r="H521" s="214">
        <f t="shared" si="48"/>
        <v>0</v>
      </c>
      <c r="I521" s="198">
        <f t="shared" si="49"/>
        <v>3</v>
      </c>
    </row>
    <row r="522" spans="1:9">
      <c r="A522" s="46">
        <v>28</v>
      </c>
      <c r="B522" s="216" t="s">
        <v>39</v>
      </c>
      <c r="C522" s="212">
        <v>3</v>
      </c>
      <c r="D522" s="198">
        <v>0</v>
      </c>
      <c r="E522" s="198">
        <v>0</v>
      </c>
      <c r="F522" s="197">
        <f t="shared" si="47"/>
        <v>3</v>
      </c>
      <c r="G522" s="198">
        <v>0</v>
      </c>
      <c r="H522" s="214">
        <f t="shared" si="48"/>
        <v>0</v>
      </c>
      <c r="I522" s="198">
        <f t="shared" si="49"/>
        <v>3</v>
      </c>
    </row>
    <row r="523" spans="1:9">
      <c r="A523" s="46">
        <v>29</v>
      </c>
      <c r="B523" s="213" t="s">
        <v>40</v>
      </c>
      <c r="C523" s="212">
        <v>0</v>
      </c>
      <c r="D523" s="198">
        <v>0</v>
      </c>
      <c r="E523" s="198">
        <v>0</v>
      </c>
      <c r="F523" s="197">
        <f t="shared" si="47"/>
        <v>0</v>
      </c>
      <c r="G523" s="198">
        <v>0</v>
      </c>
      <c r="H523" s="214">
        <f t="shared" si="48"/>
        <v>0</v>
      </c>
      <c r="I523" s="198">
        <f t="shared" si="49"/>
        <v>0</v>
      </c>
    </row>
    <row r="524" spans="1:9">
      <c r="A524" s="46">
        <v>30</v>
      </c>
      <c r="B524" s="213" t="s">
        <v>41</v>
      </c>
      <c r="C524" s="212">
        <v>3</v>
      </c>
      <c r="D524" s="198">
        <v>0</v>
      </c>
      <c r="E524" s="198">
        <v>0</v>
      </c>
      <c r="F524" s="197">
        <f t="shared" si="47"/>
        <v>3</v>
      </c>
      <c r="G524" s="198">
        <v>0</v>
      </c>
      <c r="H524" s="214">
        <f t="shared" si="48"/>
        <v>0</v>
      </c>
      <c r="I524" s="198">
        <f t="shared" si="49"/>
        <v>3</v>
      </c>
    </row>
    <row r="525" spans="1:9" ht="21">
      <c r="A525" s="57"/>
      <c r="B525" s="49" t="s">
        <v>42</v>
      </c>
      <c r="C525" s="58">
        <f>SUM(C495:C524)</f>
        <v>66</v>
      </c>
      <c r="D525" s="58">
        <f t="shared" ref="D525:G525" si="50">SUM(D495:D524)</f>
        <v>0</v>
      </c>
      <c r="E525" s="58">
        <f t="shared" si="50"/>
        <v>0</v>
      </c>
      <c r="F525" s="58">
        <f t="shared" si="50"/>
        <v>66</v>
      </c>
      <c r="G525" s="58">
        <f t="shared" si="50"/>
        <v>0</v>
      </c>
      <c r="H525" s="215">
        <f t="shared" si="48"/>
        <v>0</v>
      </c>
      <c r="I525" s="58">
        <f t="shared" ref="I525" si="51">SUM(I495:I524)</f>
        <v>66</v>
      </c>
    </row>
  </sheetData>
  <mergeCells count="60">
    <mergeCell ref="A491:I491"/>
    <mergeCell ref="A492:A493"/>
    <mergeCell ref="B492:B493"/>
    <mergeCell ref="C492:I492"/>
    <mergeCell ref="A421:I421"/>
    <mergeCell ref="A422:A423"/>
    <mergeCell ref="B422:B423"/>
    <mergeCell ref="C422:I422"/>
    <mergeCell ref="A456:I456"/>
    <mergeCell ref="A457:A458"/>
    <mergeCell ref="B457:B458"/>
    <mergeCell ref="C457:I457"/>
    <mergeCell ref="A386:I386"/>
    <mergeCell ref="A387:A388"/>
    <mergeCell ref="B387:B388"/>
    <mergeCell ref="C387:I387"/>
    <mergeCell ref="A351:I351"/>
    <mergeCell ref="A352:A353"/>
    <mergeCell ref="B352:B353"/>
    <mergeCell ref="C352:I352"/>
    <mergeCell ref="A316:I316"/>
    <mergeCell ref="A317:A318"/>
    <mergeCell ref="B317:B318"/>
    <mergeCell ref="C317:I317"/>
    <mergeCell ref="A282:A283"/>
    <mergeCell ref="B282:B283"/>
    <mergeCell ref="C282:I282"/>
    <mergeCell ref="A281:I281"/>
    <mergeCell ref="A176:I176"/>
    <mergeCell ref="A177:A178"/>
    <mergeCell ref="B177:B178"/>
    <mergeCell ref="C177:I177"/>
    <mergeCell ref="A211:I211"/>
    <mergeCell ref="A246:I246"/>
    <mergeCell ref="B107:B108"/>
    <mergeCell ref="C107:I107"/>
    <mergeCell ref="A247:A248"/>
    <mergeCell ref="B247:B248"/>
    <mergeCell ref="C247:I247"/>
    <mergeCell ref="A1:I1"/>
    <mergeCell ref="A2:A3"/>
    <mergeCell ref="B2:B3"/>
    <mergeCell ref="C2:I2"/>
    <mergeCell ref="A36:I36"/>
    <mergeCell ref="A37:A38"/>
    <mergeCell ref="B37:B38"/>
    <mergeCell ref="C37:I37"/>
    <mergeCell ref="A212:A213"/>
    <mergeCell ref="B212:B213"/>
    <mergeCell ref="C212:I212"/>
    <mergeCell ref="A71:I71"/>
    <mergeCell ref="A72:A73"/>
    <mergeCell ref="B72:B73"/>
    <mergeCell ref="C72:I72"/>
    <mergeCell ref="A141:I141"/>
    <mergeCell ref="A142:A143"/>
    <mergeCell ref="B142:B143"/>
    <mergeCell ref="C142:I142"/>
    <mergeCell ref="A106:I106"/>
    <mergeCell ref="A107:A108"/>
  </mergeCells>
  <printOptions horizontalCentered="1" verticalCentered="1"/>
  <pageMargins left="0" right="0" top="0" bottom="0" header="0.3" footer="0.3"/>
  <pageSetup paperSize="9" scale="6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0"/>
  <sheetViews>
    <sheetView tabSelected="1" topLeftCell="A494" zoomScale="110" zoomScaleNormal="110" workbookViewId="0">
      <selection activeCell="A505" sqref="A505:R540"/>
    </sheetView>
  </sheetViews>
  <sheetFormatPr defaultRowHeight="15"/>
  <cols>
    <col min="1" max="1" width="4.28515625" customWidth="1"/>
    <col min="2" max="2" width="11.5703125" style="125" customWidth="1"/>
    <col min="3" max="3" width="8.28515625" customWidth="1"/>
    <col min="4" max="4" width="9" customWidth="1"/>
    <col min="5" max="5" width="6.85546875" customWidth="1"/>
    <col min="6" max="6" width="8.7109375" customWidth="1"/>
    <col min="7" max="7" width="8.28515625" customWidth="1"/>
    <col min="8" max="8" width="5" customWidth="1"/>
    <col min="9" max="9" width="7.5703125" customWidth="1"/>
    <col min="10" max="10" width="6.5703125" customWidth="1"/>
    <col min="11" max="11" width="7.42578125" customWidth="1"/>
    <col min="12" max="12" width="7.5703125" customWidth="1"/>
    <col min="13" max="13" width="7.28515625" customWidth="1"/>
    <col min="14" max="14" width="6.7109375" customWidth="1"/>
    <col min="15" max="15" width="7.28515625" customWidth="1"/>
    <col min="16" max="16" width="7.42578125" customWidth="1"/>
    <col min="17" max="17" width="7.140625" customWidth="1"/>
    <col min="18" max="18" width="8" customWidth="1"/>
    <col min="19" max="19" width="8.140625" customWidth="1"/>
    <col min="20" max="20" width="8.7109375" style="36" customWidth="1"/>
    <col min="21" max="21" width="7.7109375" customWidth="1"/>
    <col min="22" max="22" width="12.140625" customWidth="1"/>
    <col min="23" max="23" width="7.5703125" customWidth="1"/>
    <col min="24" max="24" width="6.5703125" customWidth="1"/>
    <col min="25" max="26" width="5.85546875" customWidth="1"/>
    <col min="27" max="27" width="8.85546875" customWidth="1"/>
    <col min="28" max="28" width="7" customWidth="1"/>
  </cols>
  <sheetData>
    <row r="1" spans="1:20" ht="34.5" customHeight="1">
      <c r="A1" s="273" t="s">
        <v>74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T1" s="63"/>
    </row>
    <row r="2" spans="1:20">
      <c r="A2" s="249" t="s">
        <v>0</v>
      </c>
      <c r="B2" s="245" t="s">
        <v>1</v>
      </c>
      <c r="C2" s="249" t="s">
        <v>51</v>
      </c>
      <c r="D2" s="249"/>
      <c r="E2" s="249"/>
      <c r="F2" s="249"/>
      <c r="G2" s="249"/>
      <c r="H2" s="249"/>
      <c r="I2" s="249"/>
      <c r="J2" s="249" t="s">
        <v>5</v>
      </c>
      <c r="K2" s="249"/>
      <c r="L2" s="249"/>
      <c r="M2" s="249"/>
      <c r="N2" s="249"/>
      <c r="O2" s="249"/>
      <c r="P2" s="249"/>
      <c r="Q2" s="249"/>
      <c r="R2" s="274" t="s">
        <v>47</v>
      </c>
      <c r="T2" s="63"/>
    </row>
    <row r="3" spans="1:20">
      <c r="A3" s="249"/>
      <c r="B3" s="245"/>
      <c r="C3" s="250" t="s">
        <v>75</v>
      </c>
      <c r="D3" s="249" t="s">
        <v>52</v>
      </c>
      <c r="E3" s="249" t="s">
        <v>6</v>
      </c>
      <c r="F3" s="249" t="s">
        <v>7</v>
      </c>
      <c r="G3" s="249" t="s">
        <v>8</v>
      </c>
      <c r="H3" s="249" t="s">
        <v>9</v>
      </c>
      <c r="I3" s="249" t="s">
        <v>10</v>
      </c>
      <c r="J3" s="249" t="s">
        <v>43</v>
      </c>
      <c r="K3" s="249"/>
      <c r="L3" s="249" t="s">
        <v>44</v>
      </c>
      <c r="M3" s="249"/>
      <c r="N3" s="252" t="s">
        <v>62</v>
      </c>
      <c r="O3" s="254"/>
      <c r="P3" s="249" t="s">
        <v>45</v>
      </c>
      <c r="Q3" s="249"/>
      <c r="R3" s="275"/>
      <c r="S3" s="100"/>
      <c r="T3" s="63"/>
    </row>
    <row r="4" spans="1:20" ht="25.5">
      <c r="A4" s="249"/>
      <c r="B4" s="245"/>
      <c r="C4" s="276"/>
      <c r="D4" s="249"/>
      <c r="E4" s="249"/>
      <c r="F4" s="249"/>
      <c r="G4" s="249"/>
      <c r="H4" s="249"/>
      <c r="I4" s="249"/>
      <c r="J4" s="99" t="s">
        <v>53</v>
      </c>
      <c r="K4" s="99" t="s">
        <v>54</v>
      </c>
      <c r="L4" s="99" t="s">
        <v>53</v>
      </c>
      <c r="M4" s="99" t="s">
        <v>54</v>
      </c>
      <c r="N4" s="99" t="s">
        <v>53</v>
      </c>
      <c r="O4" s="99" t="s">
        <v>54</v>
      </c>
      <c r="P4" s="99" t="s">
        <v>53</v>
      </c>
      <c r="Q4" s="99" t="s">
        <v>54</v>
      </c>
      <c r="R4" s="275"/>
      <c r="T4" s="63"/>
    </row>
    <row r="5" spans="1:20">
      <c r="A5" s="1">
        <v>1</v>
      </c>
      <c r="B5" s="23">
        <v>2</v>
      </c>
      <c r="C5" s="1">
        <v>3</v>
      </c>
      <c r="D5" s="1">
        <v>4</v>
      </c>
      <c r="E5" s="1">
        <v>5</v>
      </c>
      <c r="F5" s="1">
        <v>6</v>
      </c>
      <c r="G5" s="94">
        <v>7</v>
      </c>
      <c r="H5" s="94">
        <v>8</v>
      </c>
      <c r="I5" s="94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T5" s="67"/>
    </row>
    <row r="6" spans="1:20">
      <c r="A6" s="30">
        <v>1</v>
      </c>
      <c r="B6" s="53" t="s">
        <v>13</v>
      </c>
      <c r="C6" s="26">
        <f>SUM(GPBuilding!E5,GPBhawanrepair!E5,panchayatprocess!E5,BPRC!C5,DPRCBuilding!C5,MaintenanceofDPRC!C5)</f>
        <v>103</v>
      </c>
      <c r="D6" s="26">
        <f>SUM(GPBuilding!F5,GPBhawanrepair!F5,panchayatprocess!F5,BPRC!D5,DPRCBuilding!D5,MaintenanceofDPRC!D5)</f>
        <v>0</v>
      </c>
      <c r="E6" s="26">
        <f>SUM(GPBuilding!G5,GPBhawanrepair!G5,panchayatprocess!G5,BPRC!E5,DPRCBuilding!E5,MaintenanceofDPRC!E5)</f>
        <v>0</v>
      </c>
      <c r="F6" s="92">
        <f t="shared" ref="F6:F36" si="0">SUM(C6:E6)</f>
        <v>103</v>
      </c>
      <c r="G6" s="26">
        <f>SUM(GPBuilding!I5,GPBhawanrepair!I5,panchayatprocess!I5,BPRC!G5,DPRCBuilding!G5,MaintenanceofDPRC!G5)</f>
        <v>5</v>
      </c>
      <c r="H6" s="54">
        <f t="shared" ref="H6:H36" si="1">G6/F6*100</f>
        <v>4.8543689320388346</v>
      </c>
      <c r="I6" s="26">
        <f t="shared" ref="I6:I36" si="2">F6-G6</f>
        <v>98</v>
      </c>
      <c r="J6" s="93">
        <f>GPBuilding!N5</f>
        <v>1</v>
      </c>
      <c r="K6" s="87">
        <f>GPBuilding!O5</f>
        <v>0</v>
      </c>
      <c r="L6" s="33">
        <f>GPBhawanrepair!N5</f>
        <v>0</v>
      </c>
      <c r="M6" s="33">
        <f>GPBhawanrepair!O5</f>
        <v>0</v>
      </c>
      <c r="N6" s="33">
        <f>BPRC!L5</f>
        <v>3</v>
      </c>
      <c r="O6" s="96">
        <f>BPRC!M5</f>
        <v>0</v>
      </c>
      <c r="P6" s="33">
        <f>DPRCBuilding!L5</f>
        <v>1</v>
      </c>
      <c r="Q6" s="33">
        <f>DPRCBuilding!M5</f>
        <v>0</v>
      </c>
      <c r="R6" s="1"/>
      <c r="T6" s="63"/>
    </row>
    <row r="7" spans="1:20">
      <c r="A7" s="31">
        <v>2</v>
      </c>
      <c r="B7" s="18" t="s">
        <v>14</v>
      </c>
      <c r="C7" s="26">
        <v>128.22999999999999</v>
      </c>
      <c r="D7" s="26">
        <f>SUM(GPBuilding!F7,GPBhawanrepair!F7,panchayatprocess!F7,BPRC!D7,DPRCBuilding!D7,MaintenanceofDPRC!D7)</f>
        <v>0</v>
      </c>
      <c r="E7" s="26">
        <f>SUM(GPBuilding!G7,GPBhawanrepair!G7,panchayatprocess!G7,BPRC!E7,DPRCBuilding!E7,MaintenanceofDPRC!E7)</f>
        <v>0</v>
      </c>
      <c r="F7" s="92">
        <f t="shared" si="0"/>
        <v>128.22999999999999</v>
      </c>
      <c r="G7" s="26">
        <f>SUM(GPBuilding!I7,GPBhawanrepair!I7,panchayatprocess!I7,BPRC!G7,DPRCBuilding!G7,MaintenanceofDPRC!G7)</f>
        <v>0</v>
      </c>
      <c r="H7" s="54">
        <f t="shared" si="1"/>
        <v>0</v>
      </c>
      <c r="I7" s="26">
        <f t="shared" si="2"/>
        <v>128.22999999999999</v>
      </c>
      <c r="J7" s="93">
        <f>GPBuilding!N7</f>
        <v>0</v>
      </c>
      <c r="K7" s="87">
        <f>GPBuilding!O7</f>
        <v>0</v>
      </c>
      <c r="L7" s="33">
        <f>GPBhawanrepair!N7</f>
        <v>0</v>
      </c>
      <c r="M7" s="33">
        <f>GPBhawanrepair!O7</f>
        <v>0</v>
      </c>
      <c r="N7" s="33">
        <f>BPRC!L7</f>
        <v>4</v>
      </c>
      <c r="O7" s="96">
        <f>BPRC!M6</f>
        <v>0</v>
      </c>
      <c r="P7" s="33">
        <f>DPRCBuilding!L7</f>
        <v>0</v>
      </c>
      <c r="Q7" s="33">
        <f>DPRCBuilding!M7</f>
        <v>0</v>
      </c>
      <c r="R7" s="1"/>
      <c r="T7" s="63"/>
    </row>
    <row r="8" spans="1:20">
      <c r="A8" s="31">
        <v>3</v>
      </c>
      <c r="B8" s="18" t="s">
        <v>15</v>
      </c>
      <c r="C8" s="26">
        <v>17.5</v>
      </c>
      <c r="D8" s="26">
        <f>SUM(GPBuilding!F8,GPBhawanrepair!F8,panchayatprocess!F8,BPRC!D8,DPRCBuilding!D8,MaintenanceofDPRC!D8)</f>
        <v>0</v>
      </c>
      <c r="E8" s="26">
        <f>SUM(GPBuilding!G8,GPBhawanrepair!G8,panchayatprocess!G8,BPRC!E8,DPRCBuilding!E8,MaintenanceofDPRC!E8)</f>
        <v>0</v>
      </c>
      <c r="F8" s="92">
        <f t="shared" si="0"/>
        <v>17.5</v>
      </c>
      <c r="G8" s="26">
        <v>0</v>
      </c>
      <c r="H8" s="54">
        <f t="shared" si="1"/>
        <v>0</v>
      </c>
      <c r="I8" s="26">
        <f t="shared" si="2"/>
        <v>17.5</v>
      </c>
      <c r="J8" s="32">
        <v>0</v>
      </c>
      <c r="K8" s="87">
        <f>GPBuilding!O8</f>
        <v>0</v>
      </c>
      <c r="L8" s="33">
        <f>GPBhawanrepair!N8</f>
        <v>0</v>
      </c>
      <c r="M8" s="33">
        <f>GPBhawanrepair!O8</f>
        <v>0</v>
      </c>
      <c r="N8" s="33">
        <v>4</v>
      </c>
      <c r="O8" s="96">
        <f>BPRC!M7</f>
        <v>0</v>
      </c>
      <c r="P8" s="33">
        <f>DPRCBuilding!L8</f>
        <v>0</v>
      </c>
      <c r="Q8" s="33">
        <f>DPRCBuilding!M8</f>
        <v>0</v>
      </c>
      <c r="R8" s="1"/>
      <c r="T8" s="63"/>
    </row>
    <row r="9" spans="1:20">
      <c r="A9" s="31">
        <v>4</v>
      </c>
      <c r="B9" s="18" t="s">
        <v>16</v>
      </c>
      <c r="C9" s="26">
        <v>15</v>
      </c>
      <c r="D9" s="26">
        <f>SUM(GPBuilding!F9,GPBhawanrepair!F9,panchayatprocess!F9,BPRC!D9,DPRCBuilding!D9,MaintenanceofDPRC!D9)</f>
        <v>0</v>
      </c>
      <c r="E9" s="26">
        <f>SUM(GPBuilding!G9,GPBhawanrepair!G9,panchayatprocess!G9,BPRC!E9,DPRCBuilding!E9,MaintenanceofDPRC!E9)</f>
        <v>0</v>
      </c>
      <c r="F9" s="92">
        <f t="shared" si="0"/>
        <v>15</v>
      </c>
      <c r="G9" s="26">
        <v>10</v>
      </c>
      <c r="H9" s="54">
        <f t="shared" si="1"/>
        <v>66.666666666666657</v>
      </c>
      <c r="I9" s="26">
        <f t="shared" si="2"/>
        <v>5</v>
      </c>
      <c r="J9" s="32">
        <v>1</v>
      </c>
      <c r="K9" s="87">
        <f>GPBuilding!O9</f>
        <v>0</v>
      </c>
      <c r="L9" s="33">
        <f>GPBhawanrepair!N9</f>
        <v>0</v>
      </c>
      <c r="M9" s="33">
        <f>GPBhawanrepair!O9</f>
        <v>0</v>
      </c>
      <c r="N9" s="33">
        <v>2</v>
      </c>
      <c r="O9" s="96">
        <f>BPRC!M8</f>
        <v>1</v>
      </c>
      <c r="P9" s="33">
        <v>0</v>
      </c>
      <c r="Q9" s="33">
        <f>DPRCBuilding!M9</f>
        <v>0</v>
      </c>
      <c r="R9" s="1"/>
      <c r="T9" s="63"/>
    </row>
    <row r="10" spans="1:20">
      <c r="A10" s="31">
        <v>5</v>
      </c>
      <c r="B10" s="18" t="s">
        <v>80</v>
      </c>
      <c r="C10" s="26">
        <v>140</v>
      </c>
      <c r="D10" s="26">
        <f>SUM(GPBuilding!F6,GPBhawanrepair!F6,panchayatprocess!F6,BPRC!D6,DPRCBuilding!D6,MaintenanceofDPRC!D6)</f>
        <v>0</v>
      </c>
      <c r="E10" s="26">
        <f>SUM(GPBuilding!G6,GPBhawanrepair!G6,panchayatprocess!G6,BPRC!E6,DPRCBuilding!E6,MaintenanceofDPRC!E6)</f>
        <v>0</v>
      </c>
      <c r="F10" s="92">
        <f t="shared" si="0"/>
        <v>140</v>
      </c>
      <c r="G10" s="26">
        <f>SUM(GPBuilding!I6,GPBhawanrepair!I6,panchayatprocess!I6,BPRC!G6,DPRCBuilding!G6,MaintenanceofDPRC!G6)</f>
        <v>0</v>
      </c>
      <c r="H10" s="54">
        <f t="shared" si="1"/>
        <v>0</v>
      </c>
      <c r="I10" s="26">
        <f t="shared" si="2"/>
        <v>140</v>
      </c>
      <c r="J10" s="32">
        <f>GPBuilding!N6</f>
        <v>0</v>
      </c>
      <c r="K10" s="87">
        <f>GPBuilding!O6</f>
        <v>0</v>
      </c>
      <c r="L10" s="33">
        <f>GPBhawanrepair!N6</f>
        <v>0</v>
      </c>
      <c r="M10" s="33">
        <f>GPBhawanrepair!O6</f>
        <v>0</v>
      </c>
      <c r="N10" s="33">
        <v>5</v>
      </c>
      <c r="O10" s="96">
        <f>BPRC!M9</f>
        <v>0</v>
      </c>
      <c r="P10" s="33">
        <f>DPRCBuilding!L6</f>
        <v>1</v>
      </c>
      <c r="Q10" s="33">
        <f>DPRCBuilding!M6</f>
        <v>0</v>
      </c>
      <c r="R10" s="1"/>
      <c r="T10" s="63"/>
    </row>
    <row r="11" spans="1:20">
      <c r="A11" s="31">
        <v>6</v>
      </c>
      <c r="B11" s="18" t="s">
        <v>17</v>
      </c>
      <c r="C11" s="26">
        <f>SUM(GPBuilding!E10,GPBhawanrepair!E10,panchayatprocess!E10,BPRC!C10,DPRCBuilding!C10,MaintenanceofDPRC!C10)</f>
        <v>12</v>
      </c>
      <c r="D11" s="26">
        <f>SUM(GPBuilding!F10,GPBhawanrepair!F10,panchayatprocess!F10,BPRC!D10,DPRCBuilding!D10,MaintenanceofDPRC!D10)</f>
        <v>0</v>
      </c>
      <c r="E11" s="26">
        <f>SUM(GPBuilding!G10,GPBhawanrepair!G10,panchayatprocess!G10,BPRC!E10,DPRCBuilding!E10,MaintenanceofDPRC!E10)</f>
        <v>0</v>
      </c>
      <c r="F11" s="92">
        <f t="shared" si="0"/>
        <v>12</v>
      </c>
      <c r="G11" s="26">
        <f>SUM(GPBuilding!I10,GPBhawanrepair!I10,panchayatprocess!I10,BPRC!G10,DPRCBuilding!G10,MaintenanceofDPRC!G10)</f>
        <v>0</v>
      </c>
      <c r="H11" s="54">
        <f t="shared" si="1"/>
        <v>0</v>
      </c>
      <c r="I11" s="26">
        <f t="shared" si="2"/>
        <v>12</v>
      </c>
      <c r="J11" s="32">
        <f>GPBuilding!N10</f>
        <v>1</v>
      </c>
      <c r="K11" s="87">
        <f>GPBuilding!O10</f>
        <v>0</v>
      </c>
      <c r="L11" s="33">
        <f>GPBhawanrepair!N10</f>
        <v>0</v>
      </c>
      <c r="M11" s="33">
        <f>GPBhawanrepair!O10</f>
        <v>0</v>
      </c>
      <c r="N11" s="33">
        <f>BPRC!L10</f>
        <v>0</v>
      </c>
      <c r="O11" s="96">
        <f>BPRC!M10</f>
        <v>0</v>
      </c>
      <c r="P11" s="33">
        <f>DPRCBuilding!L10</f>
        <v>0</v>
      </c>
      <c r="Q11" s="33">
        <f>DPRCBuilding!M10</f>
        <v>0</v>
      </c>
      <c r="R11" s="1"/>
      <c r="T11" s="63"/>
    </row>
    <row r="12" spans="1:20">
      <c r="A12" s="31">
        <v>7</v>
      </c>
      <c r="B12" s="18" t="s">
        <v>18</v>
      </c>
      <c r="C12" s="26">
        <f>SUM(GPBuilding!E11,GPBhawanrepair!E11,panchayatprocess!E11,BPRC!C11,DPRCBuilding!C11,MaintenanceofDPRC!C11)</f>
        <v>128.4</v>
      </c>
      <c r="D12" s="26">
        <f>SUM(GPBuilding!F11,GPBhawanrepair!F11,panchayatprocess!F11,BPRC!D11,DPRCBuilding!D11,MaintenanceofDPRC!D11)</f>
        <v>0</v>
      </c>
      <c r="E12" s="26">
        <f>SUM(GPBuilding!G11,GPBhawanrepair!G11,panchayatprocess!G11,BPRC!E11,DPRCBuilding!E11,MaintenanceofDPRC!E11)</f>
        <v>0</v>
      </c>
      <c r="F12" s="92">
        <f t="shared" si="0"/>
        <v>128.4</v>
      </c>
      <c r="G12" s="26">
        <f>SUM(GPBuilding!I11,GPBhawanrepair!I11,panchayatprocess!I11,BPRC!G11,DPRCBuilding!G11,MaintenanceofDPRC!G11)</f>
        <v>0</v>
      </c>
      <c r="H12" s="54">
        <f t="shared" si="1"/>
        <v>0</v>
      </c>
      <c r="I12" s="26">
        <f t="shared" si="2"/>
        <v>128.4</v>
      </c>
      <c r="J12" s="32">
        <f>GPBuilding!N11</f>
        <v>2</v>
      </c>
      <c r="K12" s="87">
        <f>GPBuilding!O11</f>
        <v>0</v>
      </c>
      <c r="L12" s="33">
        <f>GPBhawanrepair!N11</f>
        <v>7</v>
      </c>
      <c r="M12" s="33">
        <f>GPBhawanrepair!O11</f>
        <v>0</v>
      </c>
      <c r="N12" s="33">
        <f>BPRC!L11</f>
        <v>4</v>
      </c>
      <c r="O12" s="96">
        <f>BPRC!M11</f>
        <v>0</v>
      </c>
      <c r="P12" s="33">
        <f>DPRCBuilding!L11</f>
        <v>1</v>
      </c>
      <c r="Q12" s="33">
        <f>DPRCBuilding!M11</f>
        <v>0</v>
      </c>
      <c r="R12" s="1"/>
      <c r="T12" s="63"/>
    </row>
    <row r="13" spans="1:20">
      <c r="A13" s="31">
        <v>8</v>
      </c>
      <c r="B13" s="18" t="s">
        <v>19</v>
      </c>
      <c r="C13" s="26">
        <f>SUM(GPBuilding!E12,GPBhawanrepair!E12,panchayatprocess!E12,BPRC!C12,DPRCBuilding!C12,MaintenanceofDPRC!C12)</f>
        <v>6.08</v>
      </c>
      <c r="D13" s="26">
        <f>SUM(GPBuilding!F12,GPBhawanrepair!F12,panchayatprocess!F12,BPRC!D12,DPRCBuilding!D12,MaintenanceofDPRC!D12)</f>
        <v>0</v>
      </c>
      <c r="E13" s="26">
        <f>SUM(GPBuilding!G12,GPBhawanrepair!G12,panchayatprocess!G12,BPRC!E12,DPRCBuilding!E12,MaintenanceofDPRC!E12)</f>
        <v>0</v>
      </c>
      <c r="F13" s="92">
        <f t="shared" si="0"/>
        <v>6.08</v>
      </c>
      <c r="G13" s="26">
        <f>SUM(GPBuilding!I12,GPBhawanrepair!I12,panchayatprocess!I12,BPRC!G12,DPRCBuilding!G12,MaintenanceofDPRC!G12)</f>
        <v>0.7</v>
      </c>
      <c r="H13" s="54">
        <f t="shared" si="1"/>
        <v>11.513157894736842</v>
      </c>
      <c r="I13" s="26">
        <f t="shared" si="2"/>
        <v>5.38</v>
      </c>
      <c r="J13" s="32">
        <f>GPBuilding!N12</f>
        <v>0</v>
      </c>
      <c r="K13" s="87">
        <f>GPBuilding!O12</f>
        <v>0</v>
      </c>
      <c r="L13" s="33">
        <f>GPBhawanrepair!N12</f>
        <v>0</v>
      </c>
      <c r="M13" s="33">
        <f>GPBhawanrepair!O12</f>
        <v>0</v>
      </c>
      <c r="N13" s="33">
        <f>BPRC!L12</f>
        <v>1</v>
      </c>
      <c r="O13" s="96">
        <f>BPRC!M12</f>
        <v>0</v>
      </c>
      <c r="P13" s="33">
        <f>DPRCBuilding!L12</f>
        <v>0</v>
      </c>
      <c r="Q13" s="33">
        <f>DPRCBuilding!M12</f>
        <v>0</v>
      </c>
      <c r="R13" s="1"/>
      <c r="T13" s="63"/>
    </row>
    <row r="14" spans="1:20">
      <c r="A14" s="31">
        <v>9</v>
      </c>
      <c r="B14" s="18" t="s">
        <v>20</v>
      </c>
      <c r="C14" s="26">
        <f>SUM(GPBuilding!E13,GPBhawanrepair!E13,panchayatprocess!E13,BPRC!C13,DPRCBuilding!C13,MaintenanceofDPRC!C13)</f>
        <v>101</v>
      </c>
      <c r="D14" s="26">
        <f>SUM(GPBuilding!F13,GPBhawanrepair!F13,panchayatprocess!F13,BPRC!D13,DPRCBuilding!D13,MaintenanceofDPRC!D13)</f>
        <v>0</v>
      </c>
      <c r="E14" s="26">
        <f>SUM(GPBuilding!G13,GPBhawanrepair!G13,panchayatprocess!G13,BPRC!E13,DPRCBuilding!E13,MaintenanceofDPRC!E13)</f>
        <v>0</v>
      </c>
      <c r="F14" s="92">
        <f t="shared" ref="F14:F35" si="3">SUM(C14:E14)</f>
        <v>101</v>
      </c>
      <c r="G14" s="26">
        <f>SUM(GPBuilding!I13,GPBhawanrepair!I13,panchayatprocess!I13,BPRC!G13,DPRCBuilding!G13,MaintenanceofDPRC!G13)</f>
        <v>4.5</v>
      </c>
      <c r="H14" s="54">
        <f t="shared" ref="H14:H35" si="4">G14/F14*100</f>
        <v>4.455445544554455</v>
      </c>
      <c r="I14" s="26">
        <f t="shared" ref="I14:I35" si="5">F14-G14</f>
        <v>96.5</v>
      </c>
      <c r="J14" s="32">
        <f>GPBuilding!N13</f>
        <v>0</v>
      </c>
      <c r="K14" s="87">
        <f>GPBuilding!O13</f>
        <v>0</v>
      </c>
      <c r="L14" s="33">
        <f>GPBhawanrepair!N13</f>
        <v>10</v>
      </c>
      <c r="M14" s="33">
        <f>GPBhawanrepair!O13</f>
        <v>3</v>
      </c>
      <c r="N14" s="33">
        <f>BPRC!L13</f>
        <v>3</v>
      </c>
      <c r="O14" s="96">
        <f>BPRC!M13</f>
        <v>0</v>
      </c>
      <c r="P14" s="33">
        <f>DPRCBuilding!L13</f>
        <v>1</v>
      </c>
      <c r="Q14" s="33">
        <f>DPRCBuilding!M13</f>
        <v>0</v>
      </c>
      <c r="R14" s="1"/>
      <c r="T14" s="63"/>
    </row>
    <row r="15" spans="1:20">
      <c r="A15" s="31">
        <v>10</v>
      </c>
      <c r="B15" s="18" t="s">
        <v>21</v>
      </c>
      <c r="C15" s="26">
        <f>SUM(GPBuilding!E14,GPBhawanrepair!E14,panchayatprocess!E14,BPRC!C14,DPRCBuilding!C14,MaintenanceofDPRC!C14)</f>
        <v>125.42</v>
      </c>
      <c r="D15" s="26">
        <f>SUM(GPBuilding!F14,GPBhawanrepair!F14,panchayatprocess!F14,BPRC!D14,DPRCBuilding!D14,MaintenanceofDPRC!D14)</f>
        <v>0</v>
      </c>
      <c r="E15" s="26">
        <f>SUM(GPBuilding!G14,GPBhawanrepair!G14,panchayatprocess!G14,BPRC!E14,DPRCBuilding!E14,MaintenanceofDPRC!E14)</f>
        <v>0</v>
      </c>
      <c r="F15" s="92">
        <f t="shared" si="3"/>
        <v>125.42</v>
      </c>
      <c r="G15" s="26">
        <f>SUM(GPBuilding!I14,GPBhawanrepair!I14,panchayatprocess!I14,BPRC!G14,DPRCBuilding!G14,MaintenanceofDPRC!G14)</f>
        <v>0</v>
      </c>
      <c r="H15" s="54">
        <f t="shared" si="4"/>
        <v>0</v>
      </c>
      <c r="I15" s="26">
        <f t="shared" si="5"/>
        <v>125.42</v>
      </c>
      <c r="J15" s="32">
        <f>GPBuilding!N14</f>
        <v>0</v>
      </c>
      <c r="K15" s="87">
        <f>GPBuilding!O14</f>
        <v>0</v>
      </c>
      <c r="L15" s="33">
        <f>GPBhawanrepair!N14</f>
        <v>0</v>
      </c>
      <c r="M15" s="33">
        <f>GPBhawanrepair!O14</f>
        <v>0</v>
      </c>
      <c r="N15" s="33">
        <f>BPRC!L14</f>
        <v>2</v>
      </c>
      <c r="O15" s="96">
        <f>BPRC!M14</f>
        <v>0</v>
      </c>
      <c r="P15" s="33">
        <f>DPRCBuilding!L14</f>
        <v>1</v>
      </c>
      <c r="Q15" s="33">
        <f>DPRCBuilding!M14</f>
        <v>0</v>
      </c>
      <c r="R15" s="1"/>
      <c r="T15" s="63"/>
    </row>
    <row r="16" spans="1:20">
      <c r="A16" s="31">
        <v>11</v>
      </c>
      <c r="B16" s="18" t="s">
        <v>22</v>
      </c>
      <c r="C16" s="26">
        <f>SUM(GPBuilding!E15,GPBhawanrepair!E15,panchayatprocess!E15,BPRC!C15,DPRCBuilding!C15,MaintenanceofDPRC!C15)</f>
        <v>33</v>
      </c>
      <c r="D16" s="26">
        <f>SUM(GPBuilding!F15,GPBhawanrepair!F15,panchayatprocess!F15,BPRC!D15,DPRCBuilding!D15,MaintenanceofDPRC!D15)</f>
        <v>0</v>
      </c>
      <c r="E16" s="26">
        <f>SUM(GPBuilding!G15,GPBhawanrepair!G15,panchayatprocess!G15,BPRC!E15,DPRCBuilding!E15,MaintenanceofDPRC!E15)</f>
        <v>0</v>
      </c>
      <c r="F16" s="92">
        <f t="shared" si="3"/>
        <v>33</v>
      </c>
      <c r="G16" s="26">
        <f>SUM(GPBuilding!I15,GPBhawanrepair!I15,panchayatprocess!I15,BPRC!G15,DPRCBuilding!G15,MaintenanceofDPRC!G15)</f>
        <v>0</v>
      </c>
      <c r="H16" s="54">
        <f t="shared" si="4"/>
        <v>0</v>
      </c>
      <c r="I16" s="26">
        <f t="shared" si="5"/>
        <v>33</v>
      </c>
      <c r="J16" s="32">
        <f>GPBuilding!N15</f>
        <v>0</v>
      </c>
      <c r="K16" s="87">
        <f>GPBuilding!O15</f>
        <v>0</v>
      </c>
      <c r="L16" s="33">
        <f>GPBhawanrepair!N15</f>
        <v>0</v>
      </c>
      <c r="M16" s="33">
        <f>GPBhawanrepair!O15</f>
        <v>0</v>
      </c>
      <c r="N16" s="33">
        <f>BPRC!L15</f>
        <v>7</v>
      </c>
      <c r="O16" s="96">
        <f>BPRC!M15</f>
        <v>0</v>
      </c>
      <c r="P16" s="33">
        <f>DPRCBuilding!L15</f>
        <v>1</v>
      </c>
      <c r="Q16" s="33">
        <f>DPRCBuilding!M15</f>
        <v>0</v>
      </c>
      <c r="R16" s="1"/>
      <c r="T16" s="63"/>
    </row>
    <row r="17" spans="1:26">
      <c r="A17" s="31">
        <v>12</v>
      </c>
      <c r="B17" s="18" t="s">
        <v>23</v>
      </c>
      <c r="C17" s="26">
        <f>SUM(GPBuilding!E16,GPBhawanrepair!E16,panchayatprocess!E16,BPRC!C16,DPRCBuilding!C16,MaintenanceofDPRC!C16)</f>
        <v>26.2</v>
      </c>
      <c r="D17" s="26">
        <f>SUM(GPBuilding!F16,GPBhawanrepair!F16,panchayatprocess!F16,BPRC!D16,DPRCBuilding!D16,MaintenanceofDPRC!D16)</f>
        <v>0</v>
      </c>
      <c r="E17" s="26">
        <f>SUM(GPBuilding!G16,GPBhawanrepair!G16,panchayatprocess!G16,BPRC!E16,DPRCBuilding!E16,MaintenanceofDPRC!E16)</f>
        <v>0</v>
      </c>
      <c r="F17" s="92">
        <f t="shared" si="3"/>
        <v>26.2</v>
      </c>
      <c r="G17" s="26">
        <f>SUM(GPBuilding!I16,GPBhawanrepair!I16,panchayatprocess!I16,BPRC!G16,DPRCBuilding!G16,MaintenanceofDPRC!G16)</f>
        <v>2</v>
      </c>
      <c r="H17" s="54">
        <f t="shared" si="4"/>
        <v>7.6335877862595423</v>
      </c>
      <c r="I17" s="26">
        <f t="shared" si="5"/>
        <v>24.2</v>
      </c>
      <c r="J17" s="32">
        <f>GPBuilding!N16</f>
        <v>1</v>
      </c>
      <c r="K17" s="87">
        <f>GPBuilding!O16</f>
        <v>0</v>
      </c>
      <c r="L17" s="33">
        <f>GPBhawanrepair!N16</f>
        <v>4</v>
      </c>
      <c r="M17" s="33">
        <f>GPBhawanrepair!O16</f>
        <v>0</v>
      </c>
      <c r="N17" s="33">
        <f>BPRC!L16</f>
        <v>3</v>
      </c>
      <c r="O17" s="96">
        <f>BPRC!M16</f>
        <v>0</v>
      </c>
      <c r="P17" s="33">
        <f>DPRCBuilding!L16</f>
        <v>0</v>
      </c>
      <c r="Q17" s="33">
        <f>DPRCBuilding!M16</f>
        <v>0</v>
      </c>
      <c r="R17" s="1"/>
      <c r="T17" s="63"/>
    </row>
    <row r="18" spans="1:26">
      <c r="A18" s="31">
        <v>13</v>
      </c>
      <c r="B18" s="18" t="s">
        <v>24</v>
      </c>
      <c r="C18" s="26">
        <f>SUM(GPBuilding!E17,GPBhawanrepair!E17,panchayatprocess!E17,BPRC!C17,DPRCBuilding!C17,MaintenanceofDPRC!C17)</f>
        <v>53</v>
      </c>
      <c r="D18" s="26">
        <f>SUM(GPBuilding!F17,GPBhawanrepair!F17,panchayatprocess!F17,BPRC!D17,DPRCBuilding!D17,MaintenanceofDPRC!D17)</f>
        <v>0</v>
      </c>
      <c r="E18" s="26">
        <f>SUM(GPBuilding!G17,GPBhawanrepair!G17,panchayatprocess!G17,BPRC!E17,DPRCBuilding!E17,MaintenanceofDPRC!E17)</f>
        <v>0</v>
      </c>
      <c r="F18" s="92">
        <f t="shared" si="3"/>
        <v>53</v>
      </c>
      <c r="G18" s="26">
        <f>SUM(GPBuilding!I17,GPBhawanrepair!I17,panchayatprocess!I17,BPRC!G17,DPRCBuilding!G17,MaintenanceofDPRC!G17)</f>
        <v>43</v>
      </c>
      <c r="H18" s="54">
        <f t="shared" si="4"/>
        <v>81.132075471698116</v>
      </c>
      <c r="I18" s="26">
        <f t="shared" si="5"/>
        <v>10</v>
      </c>
      <c r="J18" s="32">
        <f>GPBuilding!N17</f>
        <v>0</v>
      </c>
      <c r="K18" s="87">
        <f>GPBuilding!O17</f>
        <v>0</v>
      </c>
      <c r="L18" s="33">
        <f>GPBhawanrepair!N17</f>
        <v>0</v>
      </c>
      <c r="M18" s="33">
        <f>GPBhawanrepair!O17</f>
        <v>0</v>
      </c>
      <c r="N18" s="33">
        <f>BPRC!L17</f>
        <v>2</v>
      </c>
      <c r="O18" s="96">
        <f>BPRC!M17</f>
        <v>0</v>
      </c>
      <c r="P18" s="33">
        <f>DPRCBuilding!L17</f>
        <v>1</v>
      </c>
      <c r="Q18" s="33">
        <f>DPRCBuilding!M17</f>
        <v>0</v>
      </c>
      <c r="R18" s="1"/>
      <c r="T18" s="63"/>
    </row>
    <row r="19" spans="1:26">
      <c r="A19" s="31">
        <v>14</v>
      </c>
      <c r="B19" s="18" t="s">
        <v>25</v>
      </c>
      <c r="C19" s="26">
        <f>SUM(GPBuilding!E18,GPBhawanrepair!E18,panchayatprocess!E18,BPRC!C18,DPRCBuilding!C18,MaintenanceofDPRC!C18)</f>
        <v>3</v>
      </c>
      <c r="D19" s="26">
        <f>SUM(GPBuilding!F18,GPBhawanrepair!F18,panchayatprocess!F18,BPRC!D18,DPRCBuilding!D18,MaintenanceofDPRC!D18)</f>
        <v>0</v>
      </c>
      <c r="E19" s="26">
        <f>SUM(GPBuilding!G18,GPBhawanrepair!G18,panchayatprocess!G18,BPRC!E18,DPRCBuilding!E18,MaintenanceofDPRC!E18)</f>
        <v>0</v>
      </c>
      <c r="F19" s="92">
        <f t="shared" si="3"/>
        <v>3</v>
      </c>
      <c r="G19" s="26">
        <f>SUM(GPBuilding!I18,GPBhawanrepair!I18,panchayatprocess!I18,BPRC!G18,DPRCBuilding!G18,MaintenanceofDPRC!G18)</f>
        <v>0</v>
      </c>
      <c r="H19" s="54">
        <f t="shared" si="4"/>
        <v>0</v>
      </c>
      <c r="I19" s="26">
        <f t="shared" si="5"/>
        <v>3</v>
      </c>
      <c r="J19" s="32">
        <f>GPBuilding!N18</f>
        <v>0</v>
      </c>
      <c r="K19" s="87">
        <f>GPBuilding!O18</f>
        <v>0</v>
      </c>
      <c r="L19" s="33">
        <f>GPBhawanrepair!N18</f>
        <v>0</v>
      </c>
      <c r="M19" s="33">
        <f>GPBhawanrepair!O18</f>
        <v>0</v>
      </c>
      <c r="N19" s="33">
        <f>BPRC!L18</f>
        <v>0</v>
      </c>
      <c r="O19" s="96">
        <f>BPRC!M18</f>
        <v>0</v>
      </c>
      <c r="P19" s="33">
        <f>DPRCBuilding!L18</f>
        <v>0</v>
      </c>
      <c r="Q19" s="33">
        <f>DPRCBuilding!M18</f>
        <v>0</v>
      </c>
      <c r="R19" s="1"/>
      <c r="T19" s="63"/>
    </row>
    <row r="20" spans="1:26">
      <c r="A20" s="31">
        <v>15</v>
      </c>
      <c r="B20" s="18" t="s">
        <v>26</v>
      </c>
      <c r="C20" s="26">
        <f>SUM(GPBuilding!E19,GPBhawanrepair!E19,panchayatprocess!E19,BPRC!C19,DPRCBuilding!C19,MaintenanceofDPRC!C19)</f>
        <v>48.79</v>
      </c>
      <c r="D20" s="26">
        <f>SUM(GPBuilding!F19,GPBhawanrepair!F19,panchayatprocess!F19,BPRC!D19,DPRCBuilding!D19,MaintenanceofDPRC!D19)</f>
        <v>0</v>
      </c>
      <c r="E20" s="26">
        <f>SUM(GPBuilding!G19,GPBhawanrepair!G19,panchayatprocess!G19,BPRC!E19,DPRCBuilding!E19,MaintenanceofDPRC!E19)</f>
        <v>0</v>
      </c>
      <c r="F20" s="92">
        <f t="shared" si="3"/>
        <v>48.79</v>
      </c>
      <c r="G20" s="26">
        <f>SUM(GPBuilding!I19,GPBhawanrepair!I19,panchayatprocess!I19,BPRC!G19,DPRCBuilding!G19,MaintenanceofDPRC!G19)</f>
        <v>0</v>
      </c>
      <c r="H20" s="54">
        <f t="shared" si="4"/>
        <v>0</v>
      </c>
      <c r="I20" s="26">
        <f t="shared" si="5"/>
        <v>48.79</v>
      </c>
      <c r="J20" s="32">
        <f>GPBuilding!N19</f>
        <v>0</v>
      </c>
      <c r="K20" s="87">
        <f>GPBuilding!O19</f>
        <v>0</v>
      </c>
      <c r="L20" s="33">
        <f>GPBhawanrepair!N19</f>
        <v>0</v>
      </c>
      <c r="M20" s="33">
        <f>GPBhawanrepair!O19</f>
        <v>0</v>
      </c>
      <c r="N20" s="33">
        <f>BPRC!L19</f>
        <v>4</v>
      </c>
      <c r="O20" s="96">
        <f>BPRC!M19</f>
        <v>0</v>
      </c>
      <c r="P20" s="33">
        <f>DPRCBuilding!L19</f>
        <v>0</v>
      </c>
      <c r="Q20" s="33">
        <f>DPRCBuilding!M19</f>
        <v>0</v>
      </c>
      <c r="R20" s="1"/>
      <c r="T20" s="63"/>
    </row>
    <row r="21" spans="1:26">
      <c r="A21" s="31">
        <v>16</v>
      </c>
      <c r="B21" s="18" t="s">
        <v>27</v>
      </c>
      <c r="C21" s="26">
        <f>SUM(GPBuilding!E20,GPBhawanrepair!E20,panchayatprocess!E20,BPRC!C20,DPRCBuilding!C20,MaintenanceofDPRC!C20)</f>
        <v>34.299999999999997</v>
      </c>
      <c r="D21" s="26">
        <f>SUM(GPBuilding!F20,GPBhawanrepair!F20,panchayatprocess!F20,BPRC!D20,DPRCBuilding!D20,MaintenanceofDPRC!D20)</f>
        <v>0</v>
      </c>
      <c r="E21" s="26">
        <f>SUM(GPBuilding!G20,GPBhawanrepair!G20,panchayatprocess!G20,BPRC!E20,DPRCBuilding!E20,MaintenanceofDPRC!E20)</f>
        <v>0</v>
      </c>
      <c r="F21" s="92">
        <f t="shared" si="3"/>
        <v>34.299999999999997</v>
      </c>
      <c r="G21" s="26">
        <f>SUM(GPBuilding!I20,GPBhawanrepair!I20,panchayatprocess!I20,BPRC!G20,DPRCBuilding!G20,MaintenanceofDPRC!G20)</f>
        <v>0</v>
      </c>
      <c r="H21" s="54">
        <f t="shared" si="4"/>
        <v>0</v>
      </c>
      <c r="I21" s="26">
        <f t="shared" si="5"/>
        <v>34.299999999999997</v>
      </c>
      <c r="J21" s="32">
        <f>GPBuilding!N20</f>
        <v>0</v>
      </c>
      <c r="K21" s="87">
        <f>GPBuilding!O20</f>
        <v>0</v>
      </c>
      <c r="L21" s="33">
        <f>GPBhawanrepair!N20</f>
        <v>0</v>
      </c>
      <c r="M21" s="33">
        <f>GPBhawanrepair!O20</f>
        <v>0</v>
      </c>
      <c r="N21" s="33">
        <f>BPRC!L20</f>
        <v>4</v>
      </c>
      <c r="O21" s="96">
        <f>BPRC!M20</f>
        <v>0</v>
      </c>
      <c r="P21" s="33">
        <f>DPRCBuilding!L20</f>
        <v>0</v>
      </c>
      <c r="Q21" s="33">
        <f>DPRCBuilding!M20</f>
        <v>0</v>
      </c>
      <c r="R21" s="1"/>
      <c r="T21" s="63"/>
    </row>
    <row r="22" spans="1:26">
      <c r="A22" s="31">
        <v>134</v>
      </c>
      <c r="B22" s="18" t="s">
        <v>28</v>
      </c>
      <c r="C22" s="26">
        <f>SUM(GPBuilding!E21,GPBhawanrepair!E21,panchayatprocess!E21,BPRC!C21,DPRCBuilding!C21,MaintenanceofDPRC!C21)</f>
        <v>8</v>
      </c>
      <c r="D22" s="26">
        <f>SUM(GPBuilding!F21,GPBhawanrepair!F21,panchayatprocess!F21,BPRC!D21,DPRCBuilding!D21,MaintenanceofDPRC!D21)</f>
        <v>0</v>
      </c>
      <c r="E22" s="26">
        <f>SUM(GPBuilding!G21,GPBhawanrepair!G21,panchayatprocess!G21,BPRC!E21,DPRCBuilding!E21,MaintenanceofDPRC!E21)</f>
        <v>0</v>
      </c>
      <c r="F22" s="92">
        <f t="shared" si="3"/>
        <v>8</v>
      </c>
      <c r="G22" s="26">
        <f>SUM(GPBuilding!I21,GPBhawanrepair!I21,panchayatprocess!I21,BPRC!G21,DPRCBuilding!G21,MaintenanceofDPRC!G21)</f>
        <v>0</v>
      </c>
      <c r="H22" s="54">
        <f t="shared" si="4"/>
        <v>0</v>
      </c>
      <c r="I22" s="26">
        <f t="shared" si="5"/>
        <v>8</v>
      </c>
      <c r="J22" s="32">
        <f>GPBuilding!N21</f>
        <v>1</v>
      </c>
      <c r="K22" s="87">
        <f>GPBuilding!O21</f>
        <v>0</v>
      </c>
      <c r="L22" s="33">
        <f>GPBhawanrepair!N21</f>
        <v>5</v>
      </c>
      <c r="M22" s="33">
        <f>GPBhawanrepair!O21</f>
        <v>0</v>
      </c>
      <c r="N22" s="33">
        <f>BPRC!L21</f>
        <v>1</v>
      </c>
      <c r="O22" s="96">
        <f>BPRC!M21</f>
        <v>0</v>
      </c>
      <c r="P22" s="33">
        <f>DPRCBuilding!L21</f>
        <v>0</v>
      </c>
      <c r="Q22" s="33">
        <f>DPRCBuilding!M21</f>
        <v>0</v>
      </c>
      <c r="R22" s="1"/>
      <c r="T22" s="63"/>
    </row>
    <row r="23" spans="1:26">
      <c r="A23" s="31">
        <v>18</v>
      </c>
      <c r="B23" s="18" t="s">
        <v>29</v>
      </c>
      <c r="C23" s="26">
        <f>SUM(GPBuilding!E22,GPBhawanrepair!E22,panchayatprocess!E22,BPRC!C22,DPRCBuilding!C22,MaintenanceofDPRC!C22)</f>
        <v>34.340000000000003</v>
      </c>
      <c r="D23" s="26">
        <f>SUM(GPBuilding!F22,GPBhawanrepair!F22,panchayatprocess!F22,BPRC!D22,DPRCBuilding!D22,MaintenanceofDPRC!D22)</f>
        <v>0</v>
      </c>
      <c r="E23" s="26">
        <f>SUM(GPBuilding!G22,GPBhawanrepair!G22,panchayatprocess!G22,BPRC!E22,DPRCBuilding!E22,MaintenanceofDPRC!E22)</f>
        <v>0</v>
      </c>
      <c r="F23" s="92">
        <f t="shared" si="3"/>
        <v>34.340000000000003</v>
      </c>
      <c r="G23" s="26">
        <f>SUM(GPBuilding!I22,GPBhawanrepair!I22,panchayatprocess!I22,BPRC!G22,DPRCBuilding!G22,MaintenanceofDPRC!G22)</f>
        <v>0</v>
      </c>
      <c r="H23" s="54">
        <f t="shared" si="4"/>
        <v>0</v>
      </c>
      <c r="I23" s="26">
        <f t="shared" si="5"/>
        <v>34.340000000000003</v>
      </c>
      <c r="J23" s="32">
        <f>GPBuilding!N22</f>
        <v>1</v>
      </c>
      <c r="K23" s="87">
        <f>GPBuilding!O22</f>
        <v>0</v>
      </c>
      <c r="L23" s="33">
        <f>GPBhawanrepair!N22</f>
        <v>0</v>
      </c>
      <c r="M23" s="33">
        <f>GPBhawanrepair!O22</f>
        <v>0</v>
      </c>
      <c r="N23" s="33">
        <f>BPRC!L22</f>
        <v>0</v>
      </c>
      <c r="O23" s="96">
        <f>BPRC!M22</f>
        <v>0</v>
      </c>
      <c r="P23" s="33">
        <f>DPRCBuilding!L22</f>
        <v>0</v>
      </c>
      <c r="Q23" s="33">
        <f>DPRCBuilding!M22</f>
        <v>0</v>
      </c>
      <c r="R23" s="1"/>
      <c r="T23" s="63"/>
    </row>
    <row r="24" spans="1:26">
      <c r="A24" s="31">
        <v>19</v>
      </c>
      <c r="B24" s="18" t="s">
        <v>55</v>
      </c>
      <c r="C24" s="26">
        <f>SUM(GPBuilding!E23,GPBhawanrepair!E23,panchayatprocess!E23,BPRC!C23,DPRCBuilding!C23,MaintenanceofDPRC!C23)</f>
        <v>0</v>
      </c>
      <c r="D24" s="26">
        <f>SUM(GPBuilding!F23,GPBhawanrepair!F23,panchayatprocess!F23,BPRC!D23,DPRCBuilding!D23,MaintenanceofDPRC!D23)</f>
        <v>0</v>
      </c>
      <c r="E24" s="26">
        <f>SUM(GPBuilding!G23,GPBhawanrepair!G23,panchayatprocess!G23,BPRC!E23,DPRCBuilding!E23,MaintenanceofDPRC!E23)</f>
        <v>0</v>
      </c>
      <c r="F24" s="92">
        <f t="shared" si="3"/>
        <v>0</v>
      </c>
      <c r="G24" s="26">
        <f>SUM(GPBuilding!I23,GPBhawanrepair!I23,panchayatprocess!I23,BPRC!G23,DPRCBuilding!G23,MaintenanceofDPRC!G23)</f>
        <v>0</v>
      </c>
      <c r="H24" s="54" t="e">
        <f t="shared" si="4"/>
        <v>#DIV/0!</v>
      </c>
      <c r="I24" s="26">
        <f t="shared" si="5"/>
        <v>0</v>
      </c>
      <c r="J24" s="32">
        <f>GPBuilding!N23</f>
        <v>0</v>
      </c>
      <c r="K24" s="87">
        <f>GPBuilding!O23</f>
        <v>0</v>
      </c>
      <c r="L24" s="33">
        <f>GPBhawanrepair!N23</f>
        <v>0</v>
      </c>
      <c r="M24" s="33">
        <f>GPBhawanrepair!O23</f>
        <v>0</v>
      </c>
      <c r="N24" s="33">
        <f>BPRC!L23</f>
        <v>0</v>
      </c>
      <c r="O24" s="96">
        <f>BPRC!M23</f>
        <v>0</v>
      </c>
      <c r="P24" s="33">
        <f>DPRCBuilding!L23</f>
        <v>0</v>
      </c>
      <c r="Q24" s="33">
        <f>DPRCBuilding!M23</f>
        <v>0</v>
      </c>
      <c r="R24" s="4"/>
      <c r="T24" s="34"/>
      <c r="U24" s="34"/>
      <c r="V24" s="34"/>
      <c r="W24" s="34"/>
      <c r="X24" s="34"/>
      <c r="Y24" s="35"/>
      <c r="Z24" s="60"/>
    </row>
    <row r="25" spans="1:26">
      <c r="A25" s="31">
        <v>20</v>
      </c>
      <c r="B25" s="18" t="s">
        <v>31</v>
      </c>
      <c r="C25" s="26">
        <f>SUM(GPBuilding!E24,GPBhawanrepair!E24,panchayatprocess!E24,BPRC!C24,DPRCBuilding!C24,MaintenanceofDPRC!C24)</f>
        <v>60.239999999999995</v>
      </c>
      <c r="D25" s="26">
        <f>SUM(GPBuilding!F24,GPBhawanrepair!F24,panchayatprocess!F24,BPRC!D24,DPRCBuilding!D24,MaintenanceofDPRC!D24)</f>
        <v>100</v>
      </c>
      <c r="E25" s="26">
        <f>SUM(GPBuilding!G24,GPBhawanrepair!G24,panchayatprocess!G24,BPRC!E24,DPRCBuilding!E24,MaintenanceofDPRC!E24)</f>
        <v>0</v>
      </c>
      <c r="F25" s="92">
        <f t="shared" si="3"/>
        <v>160.24</v>
      </c>
      <c r="G25" s="26">
        <f>SUM(GPBuilding!I24,GPBhawanrepair!I24,panchayatprocess!I24,BPRC!G24,DPRCBuilding!G24,MaintenanceofDPRC!G24)</f>
        <v>0</v>
      </c>
      <c r="H25" s="54">
        <f t="shared" si="4"/>
        <v>0</v>
      </c>
      <c r="I25" s="26">
        <f t="shared" si="5"/>
        <v>160.24</v>
      </c>
      <c r="J25" s="32">
        <f>GPBuilding!N24</f>
        <v>0</v>
      </c>
      <c r="K25" s="87">
        <f>GPBuilding!O24</f>
        <v>0</v>
      </c>
      <c r="L25" s="33">
        <f>GPBhawanrepair!N24</f>
        <v>3</v>
      </c>
      <c r="M25" s="33">
        <f>GPBhawanrepair!O24</f>
        <v>0</v>
      </c>
      <c r="N25" s="33">
        <f>BPRC!L24</f>
        <v>5</v>
      </c>
      <c r="O25" s="96">
        <f>BPRC!M24</f>
        <v>0</v>
      </c>
      <c r="P25" s="33">
        <f>DPRCBuilding!L24</f>
        <v>0</v>
      </c>
      <c r="Q25" s="33">
        <f>DPRCBuilding!M24</f>
        <v>0</v>
      </c>
      <c r="R25" s="4"/>
      <c r="T25" s="63"/>
    </row>
    <row r="26" spans="1:26">
      <c r="A26" s="31">
        <v>21</v>
      </c>
      <c r="B26" s="18" t="s">
        <v>32</v>
      </c>
      <c r="C26" s="26">
        <f>SUM(GPBuilding!E25,GPBhawanrepair!E25,panchayatprocess!E25,BPRC!C25,DPRCBuilding!C25,MaintenanceofDPRC!C25)</f>
        <v>60.980000000000004</v>
      </c>
      <c r="D26" s="26">
        <f>SUM(GPBuilding!F25,GPBhawanrepair!F25,panchayatprocess!F25,BPRC!D25,DPRCBuilding!D25,MaintenanceofDPRC!D25)</f>
        <v>0</v>
      </c>
      <c r="E26" s="26">
        <f>SUM(GPBuilding!G25,GPBhawanrepair!G25,panchayatprocess!G25,BPRC!E25,DPRCBuilding!E25,MaintenanceofDPRC!E25)</f>
        <v>0</v>
      </c>
      <c r="F26" s="92">
        <f t="shared" si="3"/>
        <v>60.980000000000004</v>
      </c>
      <c r="G26" s="26">
        <f>SUM(GPBuilding!I25,GPBhawanrepair!I25,panchayatprocess!I25,BPRC!G25,DPRCBuilding!G25,MaintenanceofDPRC!G25)</f>
        <v>6</v>
      </c>
      <c r="H26" s="54">
        <f t="shared" si="4"/>
        <v>9.8392915710068856</v>
      </c>
      <c r="I26" s="26">
        <f t="shared" si="5"/>
        <v>54.980000000000004</v>
      </c>
      <c r="J26" s="32">
        <f>GPBuilding!N25</f>
        <v>0</v>
      </c>
      <c r="K26" s="87">
        <f>GPBuilding!O25</f>
        <v>0</v>
      </c>
      <c r="L26" s="33">
        <f>GPBhawanrepair!N25</f>
        <v>0</v>
      </c>
      <c r="M26" s="33">
        <f>GPBhawanrepair!O25</f>
        <v>0</v>
      </c>
      <c r="N26" s="33">
        <f>BPRC!L25</f>
        <v>2</v>
      </c>
      <c r="O26" s="96">
        <f>BPRC!M25</f>
        <v>0</v>
      </c>
      <c r="P26" s="33">
        <f>DPRCBuilding!L25</f>
        <v>1</v>
      </c>
      <c r="Q26" s="33">
        <f>DPRCBuilding!M25</f>
        <v>0</v>
      </c>
      <c r="R26" s="4"/>
      <c r="T26" s="63"/>
    </row>
    <row r="27" spans="1:26">
      <c r="A27" s="31">
        <v>22</v>
      </c>
      <c r="B27" s="18" t="s">
        <v>33</v>
      </c>
      <c r="C27" s="26">
        <f>SUM(GPBuilding!E26,GPBhawanrepair!E26,panchayatprocess!E26,BPRC!C26,DPRCBuilding!C26,MaintenanceofDPRC!C26)</f>
        <v>52.28</v>
      </c>
      <c r="D27" s="26">
        <f>SUM(GPBuilding!F26,GPBhawanrepair!F26,panchayatprocess!F26,BPRC!D26,DPRCBuilding!D26,MaintenanceofDPRC!D26)</f>
        <v>100</v>
      </c>
      <c r="E27" s="26">
        <f>SUM(GPBuilding!G26,GPBhawanrepair!G26,panchayatprocess!G26,BPRC!E26,DPRCBuilding!E26,MaintenanceofDPRC!E26)</f>
        <v>0</v>
      </c>
      <c r="F27" s="92">
        <f t="shared" si="3"/>
        <v>152.28</v>
      </c>
      <c r="G27" s="26">
        <f>SUM(GPBuilding!I26,GPBhawanrepair!I26,panchayatprocess!I26,BPRC!G26,DPRCBuilding!G26,MaintenanceofDPRC!G26)</f>
        <v>5</v>
      </c>
      <c r="H27" s="54">
        <f t="shared" si="4"/>
        <v>3.2834252692408721</v>
      </c>
      <c r="I27" s="26">
        <f t="shared" si="5"/>
        <v>147.28</v>
      </c>
      <c r="J27" s="32">
        <f>GPBuilding!N26</f>
        <v>0</v>
      </c>
      <c r="K27" s="87">
        <f>GPBuilding!O26</f>
        <v>0</v>
      </c>
      <c r="L27" s="33">
        <f>GPBhawanrepair!N26</f>
        <v>0</v>
      </c>
      <c r="M27" s="33">
        <f>GPBhawanrepair!O26</f>
        <v>0</v>
      </c>
      <c r="N27" s="33">
        <f>BPRC!L26</f>
        <v>9</v>
      </c>
      <c r="O27" s="96">
        <f>BPRC!M26</f>
        <v>1</v>
      </c>
      <c r="P27" s="33">
        <f>DPRCBuilding!L26</f>
        <v>1</v>
      </c>
      <c r="Q27" s="33">
        <f>DPRCBuilding!M26</f>
        <v>0</v>
      </c>
      <c r="R27" s="4"/>
      <c r="T27" s="63"/>
    </row>
    <row r="28" spans="1:26">
      <c r="A28" s="31">
        <v>23</v>
      </c>
      <c r="B28" s="18" t="s">
        <v>34</v>
      </c>
      <c r="C28" s="26">
        <f>SUM(GPBuilding!E27,GPBhawanrepair!E27,panchayatprocess!E27,BPRC!C27,DPRCBuilding!C27,MaintenanceofDPRC!C27)</f>
        <v>153.37</v>
      </c>
      <c r="D28" s="26">
        <f>SUM(GPBuilding!F27,GPBhawanrepair!F27,panchayatprocess!F27,BPRC!D27,DPRCBuilding!D27,MaintenanceofDPRC!D27)</f>
        <v>0</v>
      </c>
      <c r="E28" s="26">
        <f>SUM(GPBuilding!G27,GPBhawanrepair!G27,panchayatprocess!G27,BPRC!E27,DPRCBuilding!E27,MaintenanceofDPRC!E27)</f>
        <v>0</v>
      </c>
      <c r="F28" s="92">
        <f t="shared" si="3"/>
        <v>153.37</v>
      </c>
      <c r="G28" s="26">
        <f>SUM(GPBuilding!I27,GPBhawanrepair!I27,panchayatprocess!I27,BPRC!G27,DPRCBuilding!G27,MaintenanceofDPRC!G27)</f>
        <v>0</v>
      </c>
      <c r="H28" s="54">
        <f t="shared" si="4"/>
        <v>0</v>
      </c>
      <c r="I28" s="26">
        <f t="shared" si="5"/>
        <v>153.37</v>
      </c>
      <c r="J28" s="32">
        <f>GPBuilding!N27</f>
        <v>0</v>
      </c>
      <c r="K28" s="87">
        <f>GPBuilding!O27</f>
        <v>0</v>
      </c>
      <c r="L28" s="33">
        <f>GPBhawanrepair!N27</f>
        <v>0</v>
      </c>
      <c r="M28" s="33">
        <f>GPBhawanrepair!O27</f>
        <v>0</v>
      </c>
      <c r="N28" s="33">
        <f>BPRC!L27</f>
        <v>3</v>
      </c>
      <c r="O28" s="96">
        <f>BPRC!M27</f>
        <v>0</v>
      </c>
      <c r="P28" s="33">
        <f>DPRCBuilding!L27</f>
        <v>1</v>
      </c>
      <c r="Q28" s="33">
        <f>DPRCBuilding!M27</f>
        <v>0</v>
      </c>
      <c r="R28" s="4"/>
      <c r="T28" s="63"/>
    </row>
    <row r="29" spans="1:26">
      <c r="A29" s="31">
        <v>24</v>
      </c>
      <c r="B29" s="18" t="s">
        <v>36</v>
      </c>
      <c r="C29" s="26">
        <v>158.05000000000001</v>
      </c>
      <c r="D29" s="26">
        <f>SUM(GPBuilding!F29,GPBhawanrepair!F29,panchayatprocess!F29,BPRC!D29,DPRCBuilding!D29,MaintenanceofDPRC!D29)</f>
        <v>0</v>
      </c>
      <c r="E29" s="26">
        <f>SUM(GPBuilding!G29,GPBhawanrepair!G29,panchayatprocess!G29,BPRC!E29,DPRCBuilding!E29,MaintenanceofDPRC!E29)</f>
        <v>0</v>
      </c>
      <c r="F29" s="92">
        <f t="shared" si="3"/>
        <v>158.05000000000001</v>
      </c>
      <c r="G29" s="26">
        <v>32.950000000000003</v>
      </c>
      <c r="H29" s="54">
        <f t="shared" si="4"/>
        <v>20.847832964251818</v>
      </c>
      <c r="I29" s="26">
        <f t="shared" si="5"/>
        <v>125.10000000000001</v>
      </c>
      <c r="J29" s="32">
        <v>6</v>
      </c>
      <c r="K29" s="87">
        <f>GPBuilding!O29</f>
        <v>0</v>
      </c>
      <c r="L29" s="33">
        <v>0</v>
      </c>
      <c r="M29" s="33">
        <f>GPBhawanrepair!O29</f>
        <v>0</v>
      </c>
      <c r="N29" s="33">
        <f>BPRC!L29</f>
        <v>2</v>
      </c>
      <c r="O29" s="96">
        <f>BPRC!M28</f>
        <v>1</v>
      </c>
      <c r="P29" s="33">
        <f>DPRCBuilding!L29</f>
        <v>1</v>
      </c>
      <c r="Q29" s="33">
        <f>DPRCBuilding!M29</f>
        <v>0</v>
      </c>
      <c r="R29" s="4"/>
      <c r="T29" s="63"/>
    </row>
    <row r="30" spans="1:26">
      <c r="A30" s="31">
        <v>25</v>
      </c>
      <c r="B30" s="18" t="s">
        <v>35</v>
      </c>
      <c r="C30" s="26">
        <v>134</v>
      </c>
      <c r="D30" s="26">
        <f>SUM(GPBuilding!F28,GPBhawanrepair!F28,panchayatprocess!F28,BPRC!D28,DPRCBuilding!D28,MaintenanceofDPRC!D28)</f>
        <v>0</v>
      </c>
      <c r="E30" s="26">
        <f>SUM(GPBuilding!G28,GPBhawanrepair!G28,panchayatprocess!G28,BPRC!E28,DPRCBuilding!E28,MaintenanceofDPRC!E28)</f>
        <v>0</v>
      </c>
      <c r="F30" s="92">
        <f t="shared" si="3"/>
        <v>134</v>
      </c>
      <c r="G30" s="26">
        <v>0</v>
      </c>
      <c r="H30" s="54">
        <f t="shared" si="4"/>
        <v>0</v>
      </c>
      <c r="I30" s="26">
        <f t="shared" si="5"/>
        <v>134</v>
      </c>
      <c r="J30" s="32">
        <v>0</v>
      </c>
      <c r="K30" s="87">
        <f>GPBuilding!O28</f>
        <v>0</v>
      </c>
      <c r="L30" s="33">
        <v>3</v>
      </c>
      <c r="M30" s="33">
        <f>GPBhawanrepair!O28</f>
        <v>0</v>
      </c>
      <c r="N30" s="33">
        <f>BPRC!L28</f>
        <v>2</v>
      </c>
      <c r="O30" s="96">
        <v>0</v>
      </c>
      <c r="P30" s="33">
        <f>DPRCBuilding!L28</f>
        <v>1</v>
      </c>
      <c r="Q30" s="33">
        <f>DPRCBuilding!M28</f>
        <v>0</v>
      </c>
      <c r="R30" s="4"/>
      <c r="T30" s="63"/>
    </row>
    <row r="31" spans="1:26">
      <c r="A31" s="31">
        <v>26</v>
      </c>
      <c r="B31" s="18" t="s">
        <v>37</v>
      </c>
      <c r="C31" s="26">
        <f>SUM(GPBuilding!E30,GPBhawanrepair!E30,panchayatprocess!E30,BPRC!C30,DPRCBuilding!C30,MaintenanceofDPRC!C30)</f>
        <v>13</v>
      </c>
      <c r="D31" s="26">
        <f>SUM(GPBuilding!F30,GPBhawanrepair!F30,panchayatprocess!F30,BPRC!D30,DPRCBuilding!D30,MaintenanceofDPRC!D30)</f>
        <v>100</v>
      </c>
      <c r="E31" s="26">
        <f>SUM(GPBuilding!G30,GPBhawanrepair!G30,panchayatprocess!G30,BPRC!E30,DPRCBuilding!E30,MaintenanceofDPRC!E30)</f>
        <v>0</v>
      </c>
      <c r="F31" s="92">
        <f t="shared" si="3"/>
        <v>113</v>
      </c>
      <c r="G31" s="26">
        <f>SUM(GPBuilding!I30,GPBhawanrepair!I30,panchayatprocess!I30,BPRC!G30,DPRCBuilding!G30,MaintenanceofDPRC!G30)</f>
        <v>0</v>
      </c>
      <c r="H31" s="54">
        <f t="shared" si="4"/>
        <v>0</v>
      </c>
      <c r="I31" s="26">
        <f t="shared" si="5"/>
        <v>113</v>
      </c>
      <c r="J31" s="32">
        <f>GPBuilding!N30</f>
        <v>0</v>
      </c>
      <c r="K31" s="87">
        <f>GPBuilding!O30</f>
        <v>0</v>
      </c>
      <c r="L31" s="33">
        <f>GPBhawanrepair!N30</f>
        <v>0</v>
      </c>
      <c r="M31" s="33">
        <f>GPBhawanrepair!O30</f>
        <v>0</v>
      </c>
      <c r="N31" s="33">
        <f>BPRC!L30</f>
        <v>3</v>
      </c>
      <c r="O31" s="96">
        <f>BPRC!M30</f>
        <v>0</v>
      </c>
      <c r="P31" s="33">
        <f>DPRCBuilding!L30</f>
        <v>0</v>
      </c>
      <c r="Q31" s="33">
        <f>DPRCBuilding!M30</f>
        <v>0</v>
      </c>
      <c r="R31" s="4"/>
      <c r="T31" s="63"/>
    </row>
    <row r="32" spans="1:26">
      <c r="A32" s="31">
        <v>27</v>
      </c>
      <c r="B32" s="18" t="s">
        <v>38</v>
      </c>
      <c r="C32" s="26">
        <f>SUM(GPBuilding!E31,GPBhawanrepair!E31,panchayatprocess!E31,BPRC!C31,DPRCBuilding!C31,MaintenanceofDPRC!C31)</f>
        <v>95.63</v>
      </c>
      <c r="D32" s="26">
        <f>SUM(GPBuilding!F31,GPBhawanrepair!F31,panchayatprocess!F31,BPRC!D31,DPRCBuilding!D31,MaintenanceofDPRC!D31)</f>
        <v>0</v>
      </c>
      <c r="E32" s="26">
        <f>SUM(GPBuilding!G31,GPBhawanrepair!G31,panchayatprocess!G31,BPRC!E31,DPRCBuilding!E31,MaintenanceofDPRC!E31)</f>
        <v>0</v>
      </c>
      <c r="F32" s="92">
        <f t="shared" si="3"/>
        <v>95.63</v>
      </c>
      <c r="G32" s="26">
        <f>SUM(GPBuilding!I31,GPBhawanrepair!I31,panchayatprocess!I31,BPRC!G31,DPRCBuilding!G31,MaintenanceofDPRC!G31)</f>
        <v>0</v>
      </c>
      <c r="H32" s="54">
        <f t="shared" si="4"/>
        <v>0</v>
      </c>
      <c r="I32" s="26">
        <f t="shared" si="5"/>
        <v>95.63</v>
      </c>
      <c r="J32" s="32">
        <f>GPBuilding!N31</f>
        <v>0</v>
      </c>
      <c r="K32" s="87">
        <f>GPBuilding!O31</f>
        <v>0</v>
      </c>
      <c r="L32" s="33">
        <f>GPBhawanrepair!N31</f>
        <v>1</v>
      </c>
      <c r="M32" s="33">
        <f>GPBhawanrepair!O31</f>
        <v>0</v>
      </c>
      <c r="N32" s="33">
        <f>BPRC!L31</f>
        <v>4</v>
      </c>
      <c r="O32" s="96">
        <f>BPRC!M31</f>
        <v>0</v>
      </c>
      <c r="P32" s="33">
        <f>DPRCBuilding!L31</f>
        <v>1</v>
      </c>
      <c r="Q32" s="33">
        <f>DPRCBuilding!M31</f>
        <v>0</v>
      </c>
      <c r="R32" s="4"/>
      <c r="T32" s="63"/>
    </row>
    <row r="33" spans="1:25">
      <c r="A33" s="31">
        <v>28</v>
      </c>
      <c r="B33" s="18" t="s">
        <v>39</v>
      </c>
      <c r="C33" s="26">
        <f>SUM(GPBuilding!E32,GPBhawanrepair!E32,panchayatprocess!E32,BPRC!C32,DPRCBuilding!C32,MaintenanceofDPRC!C32)</f>
        <v>16.23</v>
      </c>
      <c r="D33" s="26">
        <f>SUM(GPBuilding!F32,GPBhawanrepair!F32,panchayatprocess!F32,BPRC!D32,DPRCBuilding!D32,MaintenanceofDPRC!D32)</f>
        <v>0</v>
      </c>
      <c r="E33" s="26">
        <f>SUM(GPBuilding!G32,GPBhawanrepair!G32,panchayatprocess!G32,BPRC!E32,DPRCBuilding!E32,MaintenanceofDPRC!E32)</f>
        <v>0</v>
      </c>
      <c r="F33" s="92">
        <f t="shared" si="3"/>
        <v>16.23</v>
      </c>
      <c r="G33" s="26">
        <f>SUM(GPBuilding!I32,GPBhawanrepair!I32,panchayatprocess!I32,BPRC!G32,DPRCBuilding!G32,MaintenanceofDPRC!G32)</f>
        <v>0</v>
      </c>
      <c r="H33" s="54">
        <f t="shared" si="4"/>
        <v>0</v>
      </c>
      <c r="I33" s="26">
        <f t="shared" si="5"/>
        <v>16.23</v>
      </c>
      <c r="J33" s="32">
        <f>GPBuilding!N32</f>
        <v>0</v>
      </c>
      <c r="K33" s="87">
        <f>GPBuilding!O32</f>
        <v>0</v>
      </c>
      <c r="L33" s="33">
        <f>GPBhawanrepair!N32</f>
        <v>1</v>
      </c>
      <c r="M33" s="33">
        <f>GPBhawanrepair!O32</f>
        <v>0</v>
      </c>
      <c r="N33" s="33">
        <f>BPRC!L32</f>
        <v>2</v>
      </c>
      <c r="O33" s="96">
        <f>BPRC!M32</f>
        <v>0</v>
      </c>
      <c r="P33" s="33">
        <f>DPRCBuilding!L32</f>
        <v>1</v>
      </c>
      <c r="Q33" s="33">
        <f>DPRCBuilding!M32</f>
        <v>0</v>
      </c>
      <c r="R33" s="4"/>
      <c r="T33" s="63"/>
    </row>
    <row r="34" spans="1:25">
      <c r="A34" s="31">
        <v>29</v>
      </c>
      <c r="B34" s="18" t="s">
        <v>40</v>
      </c>
      <c r="C34" s="26">
        <f>SUM(GPBuilding!E33,GPBhawanrepair!E33,panchayatprocess!E33,BPRC!C33,DPRCBuilding!C33,MaintenanceofDPRC!C33)</f>
        <v>20.82</v>
      </c>
      <c r="D34" s="26">
        <f>SUM(GPBuilding!F33,GPBhawanrepair!F33,panchayatprocess!F33,BPRC!D33,DPRCBuilding!D33,MaintenanceofDPRC!D33)</f>
        <v>0</v>
      </c>
      <c r="E34" s="26">
        <f>SUM(GPBuilding!G33,GPBhawanrepair!G33,panchayatprocess!G33,BPRC!E33,DPRCBuilding!E33,MaintenanceofDPRC!E33)</f>
        <v>0</v>
      </c>
      <c r="F34" s="92">
        <f t="shared" si="3"/>
        <v>20.82</v>
      </c>
      <c r="G34" s="26">
        <f>SUM(GPBuilding!I33,GPBhawanrepair!I33,panchayatprocess!I33,BPRC!G33,DPRCBuilding!G33,MaintenanceofDPRC!G33)</f>
        <v>0</v>
      </c>
      <c r="H34" s="54">
        <f t="shared" si="4"/>
        <v>0</v>
      </c>
      <c r="I34" s="26">
        <f t="shared" si="5"/>
        <v>20.82</v>
      </c>
      <c r="J34" s="32">
        <f>GPBuilding!N33</f>
        <v>2</v>
      </c>
      <c r="K34" s="87">
        <f>GPBuilding!O33</f>
        <v>0</v>
      </c>
      <c r="L34" s="33">
        <f>GPBhawanrepair!N33</f>
        <v>3</v>
      </c>
      <c r="M34" s="33">
        <f>GPBhawanrepair!O33</f>
        <v>0</v>
      </c>
      <c r="N34" s="33">
        <f>BPRC!L33</f>
        <v>2</v>
      </c>
      <c r="O34" s="96">
        <f>BPRC!M33</f>
        <v>0</v>
      </c>
      <c r="P34" s="33">
        <f>DPRCBuilding!L33</f>
        <v>0</v>
      </c>
      <c r="Q34" s="33">
        <f>DPRCBuilding!M33</f>
        <v>0</v>
      </c>
      <c r="R34" s="4"/>
      <c r="T34" s="63"/>
    </row>
    <row r="35" spans="1:25">
      <c r="A35" s="31">
        <v>30</v>
      </c>
      <c r="B35" s="18" t="s">
        <v>41</v>
      </c>
      <c r="C35" s="26">
        <f>SUM(GPBuilding!E34,GPBhawanrepair!E34,panchayatprocess!E34,BPRC!C34,DPRCBuilding!C34,MaintenanceofDPRC!C34)</f>
        <v>61.9</v>
      </c>
      <c r="D35" s="26">
        <f>SUM(GPBuilding!F34,GPBhawanrepair!F34,panchayatprocess!F34,BPRC!D34,DPRCBuilding!D34,MaintenanceofDPRC!D34)</f>
        <v>100</v>
      </c>
      <c r="E35" s="26">
        <f>SUM(GPBuilding!G34,GPBhawanrepair!G34,panchayatprocess!G34,BPRC!E34,DPRCBuilding!E34,MaintenanceofDPRC!E34)</f>
        <v>0</v>
      </c>
      <c r="F35" s="92">
        <f t="shared" si="3"/>
        <v>161.9</v>
      </c>
      <c r="G35" s="26">
        <f>SUM(GPBuilding!I34,GPBhawanrepair!I34,panchayatprocess!I34,BPRC!G34,DPRCBuilding!G34,MaintenanceofDPRC!G34)</f>
        <v>0</v>
      </c>
      <c r="H35" s="54">
        <f t="shared" si="4"/>
        <v>0</v>
      </c>
      <c r="I35" s="26">
        <f t="shared" si="5"/>
        <v>161.9</v>
      </c>
      <c r="J35" s="32">
        <f>GPBuilding!N34</f>
        <v>0</v>
      </c>
      <c r="K35" s="87">
        <f>GPBuilding!O34</f>
        <v>0</v>
      </c>
      <c r="L35" s="33">
        <f>GPBhawanrepair!N34</f>
        <v>0</v>
      </c>
      <c r="M35" s="33">
        <f>GPBhawanrepair!O34</f>
        <v>0</v>
      </c>
      <c r="N35" s="33">
        <f>BPRC!L34</f>
        <v>5</v>
      </c>
      <c r="O35" s="96">
        <f>BPRC!M34</f>
        <v>0</v>
      </c>
      <c r="P35" s="33">
        <f>DPRCBuilding!L34</f>
        <v>0</v>
      </c>
      <c r="Q35" s="33">
        <f>DPRCBuilding!M34</f>
        <v>0</v>
      </c>
      <c r="R35" s="4"/>
      <c r="T35" s="63"/>
    </row>
    <row r="36" spans="1:25">
      <c r="A36" s="19"/>
      <c r="B36" s="19" t="s">
        <v>48</v>
      </c>
      <c r="C36" s="26">
        <f>SUM(GPBuilding!E35,GPBhawanrepair!E35,panchayatprocess!E35,BPRC!C35,DPRCBuilding!C35,MaintenanceofDPRC!C35)</f>
        <v>1843.76</v>
      </c>
      <c r="D36" s="26">
        <f>SUM(GPBuilding!F35,GPBhawanrepair!F35,panchayatprocess!F35,BPRC!D35,DPRCBuilding!D35,MaintenanceofDPRC!D35)</f>
        <v>400</v>
      </c>
      <c r="E36" s="26">
        <f>SUM(GPBuilding!G35,GPBhawanrepair!G35,panchayatprocess!G35,BPRC!E35,DPRCBuilding!E35,MaintenanceofDPRC!E35)</f>
        <v>0</v>
      </c>
      <c r="F36" s="92">
        <f t="shared" si="0"/>
        <v>2243.7600000000002</v>
      </c>
      <c r="G36" s="26">
        <f>SUM(GPBuilding!I35,GPBhawanrepair!I35,panchayatprocess!I35,BPRC!G35,DPRCBuilding!G35,MaintenanceofDPRC!G35)</f>
        <v>109.15</v>
      </c>
      <c r="H36" s="54">
        <f t="shared" si="1"/>
        <v>4.8646022747530928</v>
      </c>
      <c r="I36" s="26">
        <f t="shared" si="2"/>
        <v>2134.61</v>
      </c>
      <c r="J36" s="32">
        <f>GPBuilding!N35</f>
        <v>16</v>
      </c>
      <c r="K36" s="87">
        <f>GPBuilding!O35</f>
        <v>0</v>
      </c>
      <c r="L36" s="33">
        <f>GPBhawanrepair!N35</f>
        <v>37</v>
      </c>
      <c r="M36" s="33">
        <f>GPBhawanrepair!O35</f>
        <v>3</v>
      </c>
      <c r="N36" s="33">
        <f>BPRC!L35</f>
        <v>88</v>
      </c>
      <c r="O36" s="96">
        <f>BPRC!M35</f>
        <v>3</v>
      </c>
      <c r="P36" s="33">
        <f>DPRCBuilding!L35</f>
        <v>15</v>
      </c>
      <c r="Q36" s="33">
        <f>DPRCBuilding!M35</f>
        <v>0</v>
      </c>
      <c r="R36" s="5"/>
      <c r="S36" s="17"/>
      <c r="T36" s="16"/>
      <c r="U36" s="17"/>
      <c r="V36" s="17"/>
      <c r="W36" s="17"/>
      <c r="X36" s="17"/>
      <c r="Y36" s="17"/>
    </row>
    <row r="37" spans="1:25" ht="34.5" customHeight="1">
      <c r="A37" s="273" t="s">
        <v>87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8" spans="1:25">
      <c r="A38" s="249" t="s">
        <v>0</v>
      </c>
      <c r="B38" s="245" t="s">
        <v>1</v>
      </c>
      <c r="C38" s="249" t="s">
        <v>51</v>
      </c>
      <c r="D38" s="249"/>
      <c r="E38" s="249"/>
      <c r="F38" s="249"/>
      <c r="G38" s="249"/>
      <c r="H38" s="249"/>
      <c r="I38" s="249"/>
      <c r="J38" s="249" t="s">
        <v>5</v>
      </c>
      <c r="K38" s="249"/>
      <c r="L38" s="249"/>
      <c r="M38" s="249"/>
      <c r="N38" s="249"/>
      <c r="O38" s="249"/>
      <c r="P38" s="249"/>
      <c r="Q38" s="249"/>
      <c r="R38" s="274" t="s">
        <v>47</v>
      </c>
    </row>
    <row r="39" spans="1:25">
      <c r="A39" s="249"/>
      <c r="B39" s="245"/>
      <c r="C39" s="250" t="s">
        <v>75</v>
      </c>
      <c r="D39" s="249" t="s">
        <v>52</v>
      </c>
      <c r="E39" s="249" t="s">
        <v>6</v>
      </c>
      <c r="F39" s="249" t="s">
        <v>7</v>
      </c>
      <c r="G39" s="249" t="s">
        <v>8</v>
      </c>
      <c r="H39" s="249" t="s">
        <v>9</v>
      </c>
      <c r="I39" s="249" t="s">
        <v>10</v>
      </c>
      <c r="J39" s="249" t="s">
        <v>43</v>
      </c>
      <c r="K39" s="249"/>
      <c r="L39" s="249" t="s">
        <v>44</v>
      </c>
      <c r="M39" s="249"/>
      <c r="N39" s="252" t="s">
        <v>62</v>
      </c>
      <c r="O39" s="254"/>
      <c r="P39" s="249" t="s">
        <v>45</v>
      </c>
      <c r="Q39" s="249"/>
      <c r="R39" s="275"/>
    </row>
    <row r="40" spans="1:25" ht="25.5">
      <c r="A40" s="249"/>
      <c r="B40" s="245"/>
      <c r="C40" s="276"/>
      <c r="D40" s="249"/>
      <c r="E40" s="249"/>
      <c r="F40" s="249"/>
      <c r="G40" s="249"/>
      <c r="H40" s="249"/>
      <c r="I40" s="249"/>
      <c r="J40" s="104" t="s">
        <v>53</v>
      </c>
      <c r="K40" s="104" t="s">
        <v>54</v>
      </c>
      <c r="L40" s="104" t="s">
        <v>53</v>
      </c>
      <c r="M40" s="104" t="s">
        <v>54</v>
      </c>
      <c r="N40" s="104" t="s">
        <v>53</v>
      </c>
      <c r="O40" s="104" t="s">
        <v>54</v>
      </c>
      <c r="P40" s="104" t="s">
        <v>53</v>
      </c>
      <c r="Q40" s="104" t="s">
        <v>54</v>
      </c>
      <c r="R40" s="275"/>
    </row>
    <row r="41" spans="1:25">
      <c r="A41" s="1">
        <v>1</v>
      </c>
      <c r="B41" s="23">
        <v>2</v>
      </c>
      <c r="C41" s="1">
        <v>3</v>
      </c>
      <c r="D41" s="1">
        <v>4</v>
      </c>
      <c r="E41" s="1">
        <v>5</v>
      </c>
      <c r="F41" s="1">
        <v>6</v>
      </c>
      <c r="G41" s="94">
        <v>7</v>
      </c>
      <c r="H41" s="94">
        <v>8</v>
      </c>
      <c r="I41" s="94">
        <v>9</v>
      </c>
      <c r="J41" s="1">
        <v>10</v>
      </c>
      <c r="K41" s="1">
        <v>11</v>
      </c>
      <c r="L41" s="1">
        <v>12</v>
      </c>
      <c r="M41" s="1">
        <v>13</v>
      </c>
      <c r="N41" s="1">
        <v>14</v>
      </c>
      <c r="O41" s="1">
        <v>15</v>
      </c>
      <c r="P41" s="1">
        <v>16</v>
      </c>
      <c r="Q41" s="1">
        <v>17</v>
      </c>
      <c r="R41" s="1">
        <v>18</v>
      </c>
    </row>
    <row r="42" spans="1:25">
      <c r="A42" s="30">
        <v>1</v>
      </c>
      <c r="B42" s="53" t="s">
        <v>13</v>
      </c>
      <c r="C42" s="26">
        <f>SUM(GPBuilding!E40,GPBhawanrepair!E40,panchayatprocess!E40,BPRC!C40,DPRCBuilding!C40,MaintenanceofDPRC!C40)</f>
        <v>103</v>
      </c>
      <c r="D42" s="26">
        <f>SUM(GPBuilding!F40,GPBhawanrepair!F40,panchayatprocess!F40,BPRC!D40,DPRCBuilding!D40,MaintenanceofDPRC!D40)</f>
        <v>0</v>
      </c>
      <c r="E42" s="26">
        <f>SUM(GPBuilding!G40,GPBhawanrepair!G40,panchayatprocess!G40,BPRC!E40,DPRCBuilding!E40,MaintenanceofDPRC!E40)</f>
        <v>0</v>
      </c>
      <c r="F42" s="92">
        <f t="shared" ref="F42:F72" si="6">SUM(C42:E42)</f>
        <v>103</v>
      </c>
      <c r="G42" s="26">
        <f>SUM(GPBuilding!I40,GPBhawanrepair!I40,panchayatprocess!I40,BPRC!G40,DPRCBuilding!G40,MaintenanceofDPRC!G40)</f>
        <v>24.5</v>
      </c>
      <c r="H42" s="54">
        <f t="shared" ref="H42:H72" si="7">G42/F42*100</f>
        <v>23.78640776699029</v>
      </c>
      <c r="I42" s="26">
        <f t="shared" ref="I42:I72" si="8">F42-G42</f>
        <v>78.5</v>
      </c>
      <c r="J42" s="93">
        <f>GPBuilding!N40</f>
        <v>1</v>
      </c>
      <c r="K42" s="87">
        <f>GPBuilding!O40</f>
        <v>0</v>
      </c>
      <c r="L42" s="33">
        <f>GPBhawanrepair!N40</f>
        <v>0</v>
      </c>
      <c r="M42" s="33">
        <f>GPBhawanrepair!O40</f>
        <v>0</v>
      </c>
      <c r="N42" s="33">
        <f>BPRC!L40</f>
        <v>3</v>
      </c>
      <c r="O42" s="96">
        <f>BPRC!M40</f>
        <v>0</v>
      </c>
      <c r="P42" s="33">
        <f>DPRCBuilding!L40</f>
        <v>1</v>
      </c>
      <c r="Q42" s="33">
        <f>DPRCBuilding!M40</f>
        <v>0</v>
      </c>
      <c r="R42" s="1"/>
    </row>
    <row r="43" spans="1:25">
      <c r="A43" s="31">
        <v>2</v>
      </c>
      <c r="B43" s="18" t="s">
        <v>14</v>
      </c>
      <c r="C43" s="26">
        <f>SUM(GPBuilding!E41,GPBhawanrepair!E41,panchayatprocess!E41,BPRC!C41,DPRCBuilding!C41,MaintenanceofDPRC!C41)</f>
        <v>128.22999999999999</v>
      </c>
      <c r="D43" s="26">
        <f>SUM(GPBuilding!F41,GPBhawanrepair!F41,panchayatprocess!F41,BPRC!D41,DPRCBuilding!D41,MaintenanceofDPRC!D41)</f>
        <v>0</v>
      </c>
      <c r="E43" s="26">
        <f>SUM(GPBuilding!G41,GPBhawanrepair!G41,panchayatprocess!G41,BPRC!E41,DPRCBuilding!E41,MaintenanceofDPRC!E41)</f>
        <v>0</v>
      </c>
      <c r="F43" s="92">
        <f t="shared" si="6"/>
        <v>128.22999999999999</v>
      </c>
      <c r="G43" s="26">
        <f>SUM(GPBuilding!I41,GPBhawanrepair!I41,panchayatprocess!I41,BPRC!G41,DPRCBuilding!G41,MaintenanceofDPRC!G41)</f>
        <v>0</v>
      </c>
      <c r="H43" s="54">
        <f t="shared" si="7"/>
        <v>0</v>
      </c>
      <c r="I43" s="26">
        <f t="shared" si="8"/>
        <v>128.22999999999999</v>
      </c>
      <c r="J43" s="93">
        <f>GPBuilding!N41</f>
        <v>0</v>
      </c>
      <c r="K43" s="87">
        <f>GPBuilding!O41</f>
        <v>0</v>
      </c>
      <c r="L43" s="33">
        <f>GPBhawanrepair!N41</f>
        <v>0</v>
      </c>
      <c r="M43" s="33">
        <f>GPBhawanrepair!O41</f>
        <v>0</v>
      </c>
      <c r="N43" s="33">
        <f>BPRC!L41</f>
        <v>4</v>
      </c>
      <c r="O43" s="96">
        <f>BPRC!M41</f>
        <v>0</v>
      </c>
      <c r="P43" s="33">
        <f>DPRCBuilding!L41</f>
        <v>1</v>
      </c>
      <c r="Q43" s="33">
        <f>DPRCBuilding!M41</f>
        <v>0</v>
      </c>
      <c r="R43" s="1"/>
    </row>
    <row r="44" spans="1:25">
      <c r="A44" s="31">
        <v>3</v>
      </c>
      <c r="B44" s="18" t="s">
        <v>15</v>
      </c>
      <c r="C44" s="26">
        <f>SUM(GPBuilding!E42,GPBhawanrepair!E42,panchayatprocess!E42,BPRC!C42,DPRCBuilding!C42,MaintenanceofDPRC!C42)</f>
        <v>17.5</v>
      </c>
      <c r="D44" s="26">
        <f>SUM(GPBuilding!F42,GPBhawanrepair!F42,panchayatprocess!F42,BPRC!D42,DPRCBuilding!D42,MaintenanceofDPRC!D42)</f>
        <v>0</v>
      </c>
      <c r="E44" s="26">
        <f>SUM(GPBuilding!G42,GPBhawanrepair!G42,panchayatprocess!G42,BPRC!E42,DPRCBuilding!E42,MaintenanceofDPRC!E42)</f>
        <v>0</v>
      </c>
      <c r="F44" s="92">
        <f t="shared" si="6"/>
        <v>17.5</v>
      </c>
      <c r="G44" s="26">
        <f>SUM(GPBuilding!I42,GPBhawanrepair!I42,panchayatprocess!I42,BPRC!G42,DPRCBuilding!G42,MaintenanceofDPRC!G42)</f>
        <v>0.5</v>
      </c>
      <c r="H44" s="54">
        <f t="shared" si="7"/>
        <v>2.8571428571428572</v>
      </c>
      <c r="I44" s="26">
        <f t="shared" si="8"/>
        <v>17</v>
      </c>
      <c r="J44" s="93">
        <f>GPBuilding!N42</f>
        <v>0</v>
      </c>
      <c r="K44" s="87">
        <f>GPBuilding!O42</f>
        <v>0</v>
      </c>
      <c r="L44" s="33">
        <f>GPBhawanrepair!N42</f>
        <v>0</v>
      </c>
      <c r="M44" s="33">
        <f>GPBhawanrepair!O42</f>
        <v>0</v>
      </c>
      <c r="N44" s="33">
        <f>BPRC!L42</f>
        <v>4</v>
      </c>
      <c r="O44" s="96">
        <f>BPRC!M42</f>
        <v>0</v>
      </c>
      <c r="P44" s="33">
        <f>DPRCBuilding!L42</f>
        <v>0</v>
      </c>
      <c r="Q44" s="33">
        <f>DPRCBuilding!M42</f>
        <v>0</v>
      </c>
      <c r="R44" s="1"/>
    </row>
    <row r="45" spans="1:25">
      <c r="A45" s="31">
        <v>4</v>
      </c>
      <c r="B45" s="18" t="s">
        <v>16</v>
      </c>
      <c r="C45" s="26">
        <f>SUM(GPBuilding!E43,GPBhawanrepair!E43,panchayatprocess!E43,BPRC!C43,DPRCBuilding!C43,MaintenanceofDPRC!C43)</f>
        <v>15</v>
      </c>
      <c r="D45" s="26">
        <f>SUM(GPBuilding!F43,GPBhawanrepair!F43,panchayatprocess!F43,BPRC!D43,DPRCBuilding!D43,MaintenanceofDPRC!D43)</f>
        <v>0</v>
      </c>
      <c r="E45" s="26">
        <f>SUM(GPBuilding!G43,GPBhawanrepair!G43,panchayatprocess!G43,BPRC!E43,DPRCBuilding!E43,MaintenanceofDPRC!E43)</f>
        <v>0</v>
      </c>
      <c r="F45" s="92">
        <f t="shared" si="6"/>
        <v>15</v>
      </c>
      <c r="G45" s="26">
        <f>SUM(GPBuilding!I43,GPBhawanrepair!I43,panchayatprocess!I43,BPRC!G43,DPRCBuilding!G43,MaintenanceofDPRC!G43)</f>
        <v>10</v>
      </c>
      <c r="H45" s="54">
        <f t="shared" si="7"/>
        <v>66.666666666666657</v>
      </c>
      <c r="I45" s="26">
        <f t="shared" si="8"/>
        <v>5</v>
      </c>
      <c r="J45" s="93">
        <f>GPBuilding!N43</f>
        <v>1</v>
      </c>
      <c r="K45" s="87">
        <f>GPBuilding!O43</f>
        <v>0</v>
      </c>
      <c r="L45" s="33">
        <f>GPBhawanrepair!N43</f>
        <v>0</v>
      </c>
      <c r="M45" s="33">
        <f>GPBhawanrepair!O43</f>
        <v>0</v>
      </c>
      <c r="N45" s="33">
        <f>BPRC!L43</f>
        <v>2</v>
      </c>
      <c r="O45" s="96">
        <f>BPRC!M43</f>
        <v>1</v>
      </c>
      <c r="P45" s="33">
        <f>DPRCBuilding!L43</f>
        <v>0</v>
      </c>
      <c r="Q45" s="33">
        <f>DPRCBuilding!M43</f>
        <v>0</v>
      </c>
      <c r="R45" s="1"/>
    </row>
    <row r="46" spans="1:25">
      <c r="A46" s="31">
        <v>5</v>
      </c>
      <c r="B46" s="18" t="s">
        <v>80</v>
      </c>
      <c r="C46" s="26">
        <f>SUM(GPBuilding!E44,GPBhawanrepair!E44,panchayatprocess!E44,BPRC!C44,DPRCBuilding!C44,MaintenanceofDPRC!C44)</f>
        <v>140</v>
      </c>
      <c r="D46" s="26">
        <f>SUM(GPBuilding!F44,GPBhawanrepair!F44,panchayatprocess!F44,BPRC!D44,DPRCBuilding!D44,MaintenanceofDPRC!D44)</f>
        <v>0</v>
      </c>
      <c r="E46" s="26">
        <f>SUM(GPBuilding!G44,GPBhawanrepair!G44,panchayatprocess!G44,BPRC!E44,DPRCBuilding!E44,MaintenanceofDPRC!E44)</f>
        <v>0</v>
      </c>
      <c r="F46" s="92">
        <f t="shared" si="6"/>
        <v>140</v>
      </c>
      <c r="G46" s="26">
        <f>SUM(GPBuilding!I44,GPBhawanrepair!I44,panchayatprocess!I44,BPRC!G44,DPRCBuilding!G44,MaintenanceofDPRC!G44)</f>
        <v>0</v>
      </c>
      <c r="H46" s="54">
        <f t="shared" si="7"/>
        <v>0</v>
      </c>
      <c r="I46" s="26">
        <f t="shared" si="8"/>
        <v>140</v>
      </c>
      <c r="J46" s="93">
        <f>GPBuilding!N44</f>
        <v>0</v>
      </c>
      <c r="K46" s="87">
        <f>GPBuilding!O44</f>
        <v>0</v>
      </c>
      <c r="L46" s="33">
        <f>GPBhawanrepair!N44</f>
        <v>0</v>
      </c>
      <c r="M46" s="33">
        <f>GPBhawanrepair!O44</f>
        <v>0</v>
      </c>
      <c r="N46" s="33">
        <f>BPRC!L44</f>
        <v>5</v>
      </c>
      <c r="O46" s="96">
        <f>BPRC!M44</f>
        <v>0</v>
      </c>
      <c r="P46" s="33">
        <f>DPRCBuilding!L44</f>
        <v>1</v>
      </c>
      <c r="Q46" s="33">
        <f>DPRCBuilding!M44</f>
        <v>0</v>
      </c>
      <c r="R46" s="1"/>
    </row>
    <row r="47" spans="1:25">
      <c r="A47" s="31">
        <v>6</v>
      </c>
      <c r="B47" s="18" t="s">
        <v>17</v>
      </c>
      <c r="C47" s="26">
        <f>SUM(GPBuilding!E45,GPBhawanrepair!E45,panchayatprocess!E45,BPRC!C45,DPRCBuilding!C45,MaintenanceofDPRC!C45)</f>
        <v>12</v>
      </c>
      <c r="D47" s="26">
        <f>SUM(GPBuilding!F45,GPBhawanrepair!F45,panchayatprocess!F45,BPRC!D45,DPRCBuilding!D45,MaintenanceofDPRC!D45)</f>
        <v>0</v>
      </c>
      <c r="E47" s="26">
        <f>SUM(GPBuilding!G45,GPBhawanrepair!G45,panchayatprocess!G45,BPRC!E45,DPRCBuilding!E45,MaintenanceofDPRC!E45)</f>
        <v>0</v>
      </c>
      <c r="F47" s="92">
        <f t="shared" si="6"/>
        <v>12</v>
      </c>
      <c r="G47" s="26">
        <f>SUM(GPBuilding!I45,GPBhawanrepair!I45,panchayatprocess!I45,BPRC!G45,DPRCBuilding!G45,MaintenanceofDPRC!G45)</f>
        <v>9</v>
      </c>
      <c r="H47" s="54">
        <f t="shared" si="7"/>
        <v>75</v>
      </c>
      <c r="I47" s="26">
        <f t="shared" si="8"/>
        <v>3</v>
      </c>
      <c r="J47" s="93">
        <f>GPBuilding!N45</f>
        <v>1</v>
      </c>
      <c r="K47" s="87">
        <f>GPBuilding!O45</f>
        <v>1</v>
      </c>
      <c r="L47" s="33">
        <f>GPBhawanrepair!N45</f>
        <v>0</v>
      </c>
      <c r="M47" s="33">
        <f>GPBhawanrepair!O45</f>
        <v>0</v>
      </c>
      <c r="N47" s="33">
        <f>BPRC!L45</f>
        <v>0</v>
      </c>
      <c r="O47" s="96">
        <f>BPRC!M45</f>
        <v>0</v>
      </c>
      <c r="P47" s="33">
        <f>DPRCBuilding!L45</f>
        <v>0</v>
      </c>
      <c r="Q47" s="33">
        <f>DPRCBuilding!M45</f>
        <v>0</v>
      </c>
      <c r="R47" s="1"/>
    </row>
    <row r="48" spans="1:25">
      <c r="A48" s="31">
        <v>7</v>
      </c>
      <c r="B48" s="18" t="s">
        <v>18</v>
      </c>
      <c r="C48" s="26">
        <f>SUM(GPBuilding!E46,GPBhawanrepair!E46,panchayatprocess!E46,BPRC!C46,DPRCBuilding!C46,MaintenanceofDPRC!C46)</f>
        <v>128.4</v>
      </c>
      <c r="D48" s="26">
        <f>SUM(GPBuilding!F46,GPBhawanrepair!F46,panchayatprocess!F46,BPRC!D46,DPRCBuilding!D46,MaintenanceofDPRC!D46)</f>
        <v>0</v>
      </c>
      <c r="E48" s="26">
        <f>SUM(GPBuilding!G46,GPBhawanrepair!G46,panchayatprocess!G46,BPRC!E46,DPRCBuilding!E46,MaintenanceofDPRC!E46)</f>
        <v>0</v>
      </c>
      <c r="F48" s="92">
        <f t="shared" si="6"/>
        <v>128.4</v>
      </c>
      <c r="G48" s="26">
        <f>SUM(GPBuilding!I46,GPBhawanrepair!I46,panchayatprocess!I46,BPRC!G46,DPRCBuilding!G46,MaintenanceofDPRC!G46)</f>
        <v>0</v>
      </c>
      <c r="H48" s="54">
        <f t="shared" si="7"/>
        <v>0</v>
      </c>
      <c r="I48" s="26">
        <f t="shared" si="8"/>
        <v>128.4</v>
      </c>
      <c r="J48" s="93">
        <f>GPBuilding!N46</f>
        <v>2</v>
      </c>
      <c r="K48" s="87">
        <f>GPBuilding!O46</f>
        <v>0</v>
      </c>
      <c r="L48" s="33">
        <f>GPBhawanrepair!N46</f>
        <v>7</v>
      </c>
      <c r="M48" s="33">
        <f>GPBhawanrepair!O46</f>
        <v>0</v>
      </c>
      <c r="N48" s="33">
        <f>BPRC!L46</f>
        <v>4</v>
      </c>
      <c r="O48" s="96">
        <f>BPRC!M46</f>
        <v>0</v>
      </c>
      <c r="P48" s="33">
        <f>DPRCBuilding!L46</f>
        <v>1</v>
      </c>
      <c r="Q48" s="33">
        <f>DPRCBuilding!M46</f>
        <v>0</v>
      </c>
      <c r="R48" s="1"/>
    </row>
    <row r="49" spans="1:18">
      <c r="A49" s="31">
        <v>8</v>
      </c>
      <c r="B49" s="18" t="s">
        <v>19</v>
      </c>
      <c r="C49" s="26">
        <f>SUM(GPBuilding!E47,GPBhawanrepair!E47,panchayatprocess!E47,BPRC!C47,DPRCBuilding!C47,MaintenanceofDPRC!C47)</f>
        <v>6.08</v>
      </c>
      <c r="D49" s="26">
        <f>SUM(GPBuilding!F47,GPBhawanrepair!F47,panchayatprocess!F47,BPRC!D47,DPRCBuilding!D47,MaintenanceofDPRC!D47)</f>
        <v>0</v>
      </c>
      <c r="E49" s="26">
        <f>SUM(GPBuilding!G47,GPBhawanrepair!G47,panchayatprocess!G47,BPRC!E47,DPRCBuilding!E47,MaintenanceofDPRC!E47)</f>
        <v>0</v>
      </c>
      <c r="F49" s="92">
        <f t="shared" si="6"/>
        <v>6.08</v>
      </c>
      <c r="G49" s="26">
        <f>SUM(GPBuilding!I47,GPBhawanrepair!I47,panchayatprocess!I47,BPRC!G47,DPRCBuilding!G47,MaintenanceofDPRC!G47)</f>
        <v>3.08</v>
      </c>
      <c r="H49" s="54">
        <f t="shared" si="7"/>
        <v>50.657894736842103</v>
      </c>
      <c r="I49" s="26">
        <f t="shared" si="8"/>
        <v>3</v>
      </c>
      <c r="J49" s="93">
        <f>GPBuilding!N47</f>
        <v>0</v>
      </c>
      <c r="K49" s="87">
        <f>GPBuilding!O47</f>
        <v>0</v>
      </c>
      <c r="L49" s="33">
        <f>GPBhawanrepair!N47</f>
        <v>0</v>
      </c>
      <c r="M49" s="33">
        <f>GPBhawanrepair!O47</f>
        <v>0</v>
      </c>
      <c r="N49" s="33">
        <f>BPRC!L47</f>
        <v>1</v>
      </c>
      <c r="O49" s="96">
        <f>BPRC!M47</f>
        <v>1</v>
      </c>
      <c r="P49" s="33">
        <f>DPRCBuilding!L47</f>
        <v>0</v>
      </c>
      <c r="Q49" s="33">
        <f>DPRCBuilding!M47</f>
        <v>0</v>
      </c>
      <c r="R49" s="1"/>
    </row>
    <row r="50" spans="1:18">
      <c r="A50" s="31">
        <v>9</v>
      </c>
      <c r="B50" s="18" t="s">
        <v>20</v>
      </c>
      <c r="C50" s="26">
        <f>SUM(GPBuilding!E48,GPBhawanrepair!E48,panchayatprocess!E48,BPRC!C48,DPRCBuilding!C48,MaintenanceofDPRC!C48)</f>
        <v>101</v>
      </c>
      <c r="D50" s="26">
        <f>SUM(GPBuilding!F48,GPBhawanrepair!F48,panchayatprocess!F48,BPRC!D48,DPRCBuilding!D48,MaintenanceofDPRC!D48)</f>
        <v>0</v>
      </c>
      <c r="E50" s="26">
        <f>SUM(GPBuilding!G48,GPBhawanrepair!G48,panchayatprocess!G48,BPRC!E48,DPRCBuilding!E48,MaintenanceofDPRC!E48)</f>
        <v>0</v>
      </c>
      <c r="F50" s="92">
        <f t="shared" si="6"/>
        <v>101</v>
      </c>
      <c r="G50" s="26">
        <f>SUM(GPBuilding!I48,GPBhawanrepair!I48,panchayatprocess!I48,BPRC!G48,DPRCBuilding!G48,MaintenanceofDPRC!G48)</f>
        <v>39</v>
      </c>
      <c r="H50" s="54">
        <f t="shared" si="7"/>
        <v>38.613861386138616</v>
      </c>
      <c r="I50" s="26">
        <f t="shared" si="8"/>
        <v>62</v>
      </c>
      <c r="J50" s="93">
        <f>GPBuilding!N48</f>
        <v>0</v>
      </c>
      <c r="K50" s="87">
        <f>GPBuilding!O48</f>
        <v>0</v>
      </c>
      <c r="L50" s="33">
        <f>GPBhawanrepair!N48</f>
        <v>10</v>
      </c>
      <c r="M50" s="33">
        <f>GPBhawanrepair!O48</f>
        <v>6</v>
      </c>
      <c r="N50" s="33">
        <f>BPRC!L48</f>
        <v>3</v>
      </c>
      <c r="O50" s="96">
        <f>BPRC!M48</f>
        <v>3</v>
      </c>
      <c r="P50" s="33">
        <f>DPRCBuilding!L48</f>
        <v>1</v>
      </c>
      <c r="Q50" s="33">
        <f>DPRCBuilding!M48</f>
        <v>0</v>
      </c>
      <c r="R50" s="1"/>
    </row>
    <row r="51" spans="1:18">
      <c r="A51" s="31">
        <v>10</v>
      </c>
      <c r="B51" s="18" t="s">
        <v>21</v>
      </c>
      <c r="C51" s="26">
        <f>SUM(GPBuilding!E49,GPBhawanrepair!E49,panchayatprocess!E49,BPRC!C49,DPRCBuilding!C49,MaintenanceofDPRC!C49)</f>
        <v>125.42</v>
      </c>
      <c r="D51" s="26">
        <f>SUM(GPBuilding!F49,GPBhawanrepair!F49,panchayatprocess!F49,BPRC!D49,DPRCBuilding!D49,MaintenanceofDPRC!D49)</f>
        <v>0</v>
      </c>
      <c r="E51" s="26">
        <f>SUM(GPBuilding!G49,GPBhawanrepair!G49,panchayatprocess!G49,BPRC!E49,DPRCBuilding!E49,MaintenanceofDPRC!E49)</f>
        <v>0</v>
      </c>
      <c r="F51" s="92">
        <f t="shared" si="6"/>
        <v>125.42</v>
      </c>
      <c r="G51" s="26">
        <f>SUM(GPBuilding!I49,GPBhawanrepair!I49,panchayatprocess!I49,BPRC!G49,DPRCBuilding!G49,MaintenanceofDPRC!G49)</f>
        <v>3.5</v>
      </c>
      <c r="H51" s="54">
        <f t="shared" si="7"/>
        <v>2.7906235050231225</v>
      </c>
      <c r="I51" s="26">
        <f t="shared" si="8"/>
        <v>121.92</v>
      </c>
      <c r="J51" s="93">
        <f>GPBuilding!N49</f>
        <v>0</v>
      </c>
      <c r="K51" s="87">
        <f>GPBuilding!O49</f>
        <v>0</v>
      </c>
      <c r="L51" s="33">
        <f>GPBhawanrepair!N49</f>
        <v>0</v>
      </c>
      <c r="M51" s="33">
        <f>GPBhawanrepair!O49</f>
        <v>0</v>
      </c>
      <c r="N51" s="33">
        <f>BPRC!L49</f>
        <v>2</v>
      </c>
      <c r="O51" s="96">
        <f>BPRC!M49</f>
        <v>0</v>
      </c>
      <c r="P51" s="33">
        <f>DPRCBuilding!L49</f>
        <v>1</v>
      </c>
      <c r="Q51" s="33">
        <f>DPRCBuilding!M49</f>
        <v>0</v>
      </c>
      <c r="R51" s="1"/>
    </row>
    <row r="52" spans="1:18">
      <c r="A52" s="31">
        <v>11</v>
      </c>
      <c r="B52" s="18" t="s">
        <v>22</v>
      </c>
      <c r="C52" s="26">
        <f>SUM(GPBuilding!E50,GPBhawanrepair!E50,panchayatprocess!E50,BPRC!C50,DPRCBuilding!C50,MaintenanceofDPRC!C50)</f>
        <v>33</v>
      </c>
      <c r="D52" s="26">
        <f>SUM(GPBuilding!F50,GPBhawanrepair!F50,panchayatprocess!F50,BPRC!D50,DPRCBuilding!D50,MaintenanceofDPRC!D50)</f>
        <v>0</v>
      </c>
      <c r="E52" s="26">
        <f>SUM(GPBuilding!G50,GPBhawanrepair!G50,panchayatprocess!G50,BPRC!E50,DPRCBuilding!E50,MaintenanceofDPRC!E50)</f>
        <v>0</v>
      </c>
      <c r="F52" s="92">
        <f t="shared" si="6"/>
        <v>33</v>
      </c>
      <c r="G52" s="26">
        <f>SUM(GPBuilding!I50,GPBhawanrepair!I50,panchayatprocess!I50,BPRC!G50,DPRCBuilding!G50,MaintenanceofDPRC!G50)</f>
        <v>1</v>
      </c>
      <c r="H52" s="54">
        <f t="shared" si="7"/>
        <v>3.0303030303030303</v>
      </c>
      <c r="I52" s="26">
        <f t="shared" si="8"/>
        <v>32</v>
      </c>
      <c r="J52" s="93">
        <f>GPBuilding!N50</f>
        <v>0</v>
      </c>
      <c r="K52" s="87">
        <f>GPBuilding!O50</f>
        <v>0</v>
      </c>
      <c r="L52" s="33">
        <f>GPBhawanrepair!N50</f>
        <v>0</v>
      </c>
      <c r="M52" s="33">
        <f>GPBhawanrepair!O50</f>
        <v>0</v>
      </c>
      <c r="N52" s="33">
        <f>BPRC!L50</f>
        <v>7</v>
      </c>
      <c r="O52" s="96">
        <f>BPRC!M50</f>
        <v>1</v>
      </c>
      <c r="P52" s="33">
        <f>DPRCBuilding!L50</f>
        <v>1</v>
      </c>
      <c r="Q52" s="33">
        <f>DPRCBuilding!M50</f>
        <v>0</v>
      </c>
      <c r="R52" s="1"/>
    </row>
    <row r="53" spans="1:18">
      <c r="A53" s="31">
        <v>12</v>
      </c>
      <c r="B53" s="18" t="s">
        <v>23</v>
      </c>
      <c r="C53" s="26">
        <f>SUM(GPBuilding!E51,GPBhawanrepair!E51,panchayatprocess!E51,BPRC!C51,DPRCBuilding!C51,MaintenanceofDPRC!C51)</f>
        <v>26.2</v>
      </c>
      <c r="D53" s="26">
        <f>SUM(GPBuilding!F51,GPBhawanrepair!F51,panchayatprocess!F51,BPRC!D51,DPRCBuilding!D51,MaintenanceofDPRC!D51)</f>
        <v>0</v>
      </c>
      <c r="E53" s="26">
        <f>SUM(GPBuilding!G51,GPBhawanrepair!G51,panchayatprocess!G51,BPRC!E51,DPRCBuilding!E51,MaintenanceofDPRC!E51)</f>
        <v>0</v>
      </c>
      <c r="F53" s="92">
        <f t="shared" si="6"/>
        <v>26.2</v>
      </c>
      <c r="G53" s="26">
        <f>SUM(GPBuilding!I51,GPBhawanrepair!I51,panchayatprocess!I51,BPRC!G51,DPRCBuilding!G51,MaintenanceofDPRC!G51)</f>
        <v>5</v>
      </c>
      <c r="H53" s="54">
        <f t="shared" si="7"/>
        <v>19.083969465648856</v>
      </c>
      <c r="I53" s="26">
        <f t="shared" si="8"/>
        <v>21.2</v>
      </c>
      <c r="J53" s="93">
        <f>GPBuilding!N51</f>
        <v>1</v>
      </c>
      <c r="K53" s="87">
        <f>GPBuilding!O51</f>
        <v>0</v>
      </c>
      <c r="L53" s="33">
        <f>GPBhawanrepair!N51</f>
        <v>4</v>
      </c>
      <c r="M53" s="33">
        <f>GPBhawanrepair!O51</f>
        <v>0</v>
      </c>
      <c r="N53" s="33">
        <f>BPRC!L51</f>
        <v>3</v>
      </c>
      <c r="O53" s="96">
        <f>BPRC!M51</f>
        <v>0</v>
      </c>
      <c r="P53" s="33">
        <f>DPRCBuilding!L51</f>
        <v>0</v>
      </c>
      <c r="Q53" s="33">
        <f>DPRCBuilding!M51</f>
        <v>0</v>
      </c>
      <c r="R53" s="1"/>
    </row>
    <row r="54" spans="1:18">
      <c r="A54" s="31">
        <v>13</v>
      </c>
      <c r="B54" s="18" t="s">
        <v>24</v>
      </c>
      <c r="C54" s="26">
        <f>SUM(GPBuilding!E52,GPBhawanrepair!E52,panchayatprocess!E52,BPRC!C52,DPRCBuilding!C52,MaintenanceofDPRC!C52)</f>
        <v>53</v>
      </c>
      <c r="D54" s="26">
        <f>SUM(GPBuilding!F52,GPBhawanrepair!F52,panchayatprocess!F52,BPRC!D52,DPRCBuilding!D52,MaintenanceofDPRC!D52)</f>
        <v>0</v>
      </c>
      <c r="E54" s="26">
        <f>SUM(GPBuilding!G52,GPBhawanrepair!G52,panchayatprocess!G52,BPRC!E52,DPRCBuilding!E52,MaintenanceofDPRC!E52)</f>
        <v>0</v>
      </c>
      <c r="F54" s="92">
        <f t="shared" si="6"/>
        <v>53</v>
      </c>
      <c r="G54" s="26">
        <f>SUM(GPBuilding!I52,GPBhawanrepair!I52,panchayatprocess!I52,BPRC!G52,DPRCBuilding!G52,MaintenanceofDPRC!G52)</f>
        <v>43</v>
      </c>
      <c r="H54" s="54">
        <f t="shared" si="7"/>
        <v>81.132075471698116</v>
      </c>
      <c r="I54" s="26">
        <f t="shared" si="8"/>
        <v>10</v>
      </c>
      <c r="J54" s="93">
        <f>GPBuilding!N52</f>
        <v>0</v>
      </c>
      <c r="K54" s="87">
        <f>GPBuilding!O52</f>
        <v>0</v>
      </c>
      <c r="L54" s="33">
        <f>GPBhawanrepair!N52</f>
        <v>0</v>
      </c>
      <c r="M54" s="33">
        <f>GPBhawanrepair!O52</f>
        <v>0</v>
      </c>
      <c r="N54" s="33">
        <f>BPRC!L52</f>
        <v>2</v>
      </c>
      <c r="O54" s="96">
        <f>BPRC!M52</f>
        <v>0</v>
      </c>
      <c r="P54" s="33">
        <f>DPRCBuilding!L52</f>
        <v>1</v>
      </c>
      <c r="Q54" s="33">
        <f>DPRCBuilding!M52</f>
        <v>0</v>
      </c>
      <c r="R54" s="1"/>
    </row>
    <row r="55" spans="1:18">
      <c r="A55" s="31">
        <v>14</v>
      </c>
      <c r="B55" s="18" t="s">
        <v>25</v>
      </c>
      <c r="C55" s="26">
        <f>SUM(GPBuilding!E53,GPBhawanrepair!E53,panchayatprocess!E53,BPRC!C53,DPRCBuilding!C53,MaintenanceofDPRC!C53)</f>
        <v>3</v>
      </c>
      <c r="D55" s="26">
        <f>SUM(GPBuilding!F53,GPBhawanrepair!F53,panchayatprocess!F53,BPRC!D53,DPRCBuilding!D53,MaintenanceofDPRC!D53)</f>
        <v>0</v>
      </c>
      <c r="E55" s="26">
        <f>SUM(GPBuilding!G53,GPBhawanrepair!G53,panchayatprocess!G53,BPRC!E53,DPRCBuilding!E53,MaintenanceofDPRC!E53)</f>
        <v>0</v>
      </c>
      <c r="F55" s="92">
        <f t="shared" si="6"/>
        <v>3</v>
      </c>
      <c r="G55" s="26">
        <f>SUM(GPBuilding!I53,GPBhawanrepair!I53,panchayatprocess!I53,BPRC!G53,DPRCBuilding!G53,MaintenanceofDPRC!G53)</f>
        <v>0</v>
      </c>
      <c r="H55" s="54">
        <f t="shared" si="7"/>
        <v>0</v>
      </c>
      <c r="I55" s="26">
        <f t="shared" si="8"/>
        <v>3</v>
      </c>
      <c r="J55" s="93">
        <f>GPBuilding!N53</f>
        <v>0</v>
      </c>
      <c r="K55" s="87">
        <f>GPBuilding!O53</f>
        <v>0</v>
      </c>
      <c r="L55" s="33">
        <f>GPBhawanrepair!N53</f>
        <v>0</v>
      </c>
      <c r="M55" s="33">
        <f>GPBhawanrepair!O53</f>
        <v>0</v>
      </c>
      <c r="N55" s="33">
        <f>BPRC!L53</f>
        <v>0</v>
      </c>
      <c r="O55" s="96">
        <f>BPRC!M53</f>
        <v>0</v>
      </c>
      <c r="P55" s="33">
        <f>DPRCBuilding!L53</f>
        <v>0</v>
      </c>
      <c r="Q55" s="33">
        <f>DPRCBuilding!M53</f>
        <v>0</v>
      </c>
      <c r="R55" s="1"/>
    </row>
    <row r="56" spans="1:18">
      <c r="A56" s="31">
        <v>15</v>
      </c>
      <c r="B56" s="18" t="s">
        <v>26</v>
      </c>
      <c r="C56" s="26">
        <f>SUM(GPBuilding!E54,GPBhawanrepair!E54,panchayatprocess!E54,BPRC!C54,DPRCBuilding!C54,MaintenanceofDPRC!C54)</f>
        <v>48.79</v>
      </c>
      <c r="D56" s="26">
        <f>SUM(GPBuilding!F54,GPBhawanrepair!F54,panchayatprocess!F54,BPRC!D54,DPRCBuilding!D54,MaintenanceofDPRC!D54)</f>
        <v>0</v>
      </c>
      <c r="E56" s="26">
        <f>SUM(GPBuilding!G54,GPBhawanrepair!G54,panchayatprocess!G54,BPRC!E54,DPRCBuilding!E54,MaintenanceofDPRC!E54)</f>
        <v>0</v>
      </c>
      <c r="F56" s="92">
        <f t="shared" si="6"/>
        <v>48.79</v>
      </c>
      <c r="G56" s="26">
        <f>SUM(GPBuilding!I54,GPBhawanrepair!I54,panchayatprocess!I54,BPRC!G54,DPRCBuilding!G54,MaintenanceofDPRC!G54)</f>
        <v>0</v>
      </c>
      <c r="H56" s="54">
        <f t="shared" si="7"/>
        <v>0</v>
      </c>
      <c r="I56" s="26">
        <f t="shared" si="8"/>
        <v>48.79</v>
      </c>
      <c r="J56" s="93">
        <f>GPBuilding!N54</f>
        <v>0</v>
      </c>
      <c r="K56" s="87">
        <f>GPBuilding!O54</f>
        <v>0</v>
      </c>
      <c r="L56" s="33">
        <f>GPBhawanrepair!N54</f>
        <v>0</v>
      </c>
      <c r="M56" s="33">
        <f>GPBhawanrepair!O54</f>
        <v>0</v>
      </c>
      <c r="N56" s="33">
        <f>BPRC!L54</f>
        <v>4</v>
      </c>
      <c r="O56" s="96">
        <f>BPRC!M54</f>
        <v>0</v>
      </c>
      <c r="P56" s="33">
        <f>DPRCBuilding!L54</f>
        <v>0</v>
      </c>
      <c r="Q56" s="33">
        <f>DPRCBuilding!M54</f>
        <v>0</v>
      </c>
      <c r="R56" s="1"/>
    </row>
    <row r="57" spans="1:18">
      <c r="A57" s="31">
        <v>16</v>
      </c>
      <c r="B57" s="18" t="s">
        <v>27</v>
      </c>
      <c r="C57" s="26">
        <f>SUM(GPBuilding!E55,GPBhawanrepair!E55,panchayatprocess!E55,BPRC!C55,DPRCBuilding!C55,MaintenanceofDPRC!C55)</f>
        <v>34.299999999999997</v>
      </c>
      <c r="D57" s="26">
        <f>SUM(GPBuilding!F55,GPBhawanrepair!F55,panchayatprocess!F55,BPRC!D55,DPRCBuilding!D55,MaintenanceofDPRC!D55)</f>
        <v>0</v>
      </c>
      <c r="E57" s="26">
        <f>SUM(GPBuilding!G55,GPBhawanrepair!G55,panchayatprocess!G55,BPRC!E55,DPRCBuilding!E55,MaintenanceofDPRC!E55)</f>
        <v>0</v>
      </c>
      <c r="F57" s="92">
        <f t="shared" si="6"/>
        <v>34.299999999999997</v>
      </c>
      <c r="G57" s="26">
        <f>SUM(GPBuilding!I55,GPBhawanrepair!I55,panchayatprocess!I55,BPRC!G55,DPRCBuilding!G55,MaintenanceofDPRC!G55)</f>
        <v>0</v>
      </c>
      <c r="H57" s="54">
        <f t="shared" si="7"/>
        <v>0</v>
      </c>
      <c r="I57" s="26">
        <f t="shared" si="8"/>
        <v>34.299999999999997</v>
      </c>
      <c r="J57" s="93">
        <f>GPBuilding!N55</f>
        <v>0</v>
      </c>
      <c r="K57" s="87">
        <f>GPBuilding!O55</f>
        <v>0</v>
      </c>
      <c r="L57" s="33">
        <f>GPBhawanrepair!N55</f>
        <v>0</v>
      </c>
      <c r="M57" s="33">
        <f>GPBhawanrepair!O55</f>
        <v>0</v>
      </c>
      <c r="N57" s="33">
        <f>BPRC!L55</f>
        <v>4</v>
      </c>
      <c r="O57" s="96">
        <f>BPRC!M55</f>
        <v>0</v>
      </c>
      <c r="P57" s="33">
        <f>DPRCBuilding!L55</f>
        <v>0</v>
      </c>
      <c r="Q57" s="33">
        <f>DPRCBuilding!M55</f>
        <v>0</v>
      </c>
      <c r="R57" s="1"/>
    </row>
    <row r="58" spans="1:18">
      <c r="A58" s="31">
        <v>17</v>
      </c>
      <c r="B58" s="18" t="s">
        <v>28</v>
      </c>
      <c r="C58" s="26">
        <f>SUM(GPBuilding!E56,GPBhawanrepair!E56,panchayatprocess!E56,BPRC!C56,DPRCBuilding!C56,MaintenanceofDPRC!C56)</f>
        <v>8</v>
      </c>
      <c r="D58" s="26">
        <f>SUM(GPBuilding!F56,GPBhawanrepair!F56,panchayatprocess!F56,BPRC!D56,DPRCBuilding!D56,MaintenanceofDPRC!D56)</f>
        <v>0</v>
      </c>
      <c r="E58" s="26">
        <f>SUM(GPBuilding!G56,GPBhawanrepair!G56,panchayatprocess!G56,BPRC!E56,DPRCBuilding!E56,MaintenanceofDPRC!E56)</f>
        <v>0</v>
      </c>
      <c r="F58" s="92">
        <f t="shared" si="6"/>
        <v>8</v>
      </c>
      <c r="G58" s="26">
        <f>SUM(GPBuilding!I56,GPBhawanrepair!I56,panchayatprocess!I56,BPRC!G56,DPRCBuilding!G56,MaintenanceofDPRC!G56)</f>
        <v>0</v>
      </c>
      <c r="H58" s="54">
        <f t="shared" si="7"/>
        <v>0</v>
      </c>
      <c r="I58" s="26">
        <f t="shared" si="8"/>
        <v>8</v>
      </c>
      <c r="J58" s="93">
        <f>GPBuilding!N56</f>
        <v>1</v>
      </c>
      <c r="K58" s="87">
        <f>GPBuilding!O56</f>
        <v>0</v>
      </c>
      <c r="L58" s="33">
        <f>GPBhawanrepair!N56</f>
        <v>5</v>
      </c>
      <c r="M58" s="33">
        <f>GPBhawanrepair!O56</f>
        <v>0</v>
      </c>
      <c r="N58" s="33">
        <f>BPRC!L56</f>
        <v>1</v>
      </c>
      <c r="O58" s="96">
        <f>BPRC!M56</f>
        <v>0</v>
      </c>
      <c r="P58" s="33">
        <f>DPRCBuilding!L56</f>
        <v>0</v>
      </c>
      <c r="Q58" s="33">
        <f>DPRCBuilding!M56</f>
        <v>0</v>
      </c>
      <c r="R58" s="1"/>
    </row>
    <row r="59" spans="1:18">
      <c r="A59" s="31">
        <v>18</v>
      </c>
      <c r="B59" s="18" t="s">
        <v>29</v>
      </c>
      <c r="C59" s="26">
        <f>SUM(GPBuilding!E57,GPBhawanrepair!E57,panchayatprocess!E57,BPRC!C57,DPRCBuilding!C57,MaintenanceofDPRC!C57)</f>
        <v>34.340000000000003</v>
      </c>
      <c r="D59" s="26">
        <f>SUM(GPBuilding!F57,GPBhawanrepair!F57,panchayatprocess!F57,BPRC!D57,DPRCBuilding!D57,MaintenanceofDPRC!D57)</f>
        <v>0</v>
      </c>
      <c r="E59" s="26">
        <f>SUM(GPBuilding!G57,GPBhawanrepair!G57,panchayatprocess!G57,BPRC!E57,DPRCBuilding!E57,MaintenanceofDPRC!E57)</f>
        <v>0</v>
      </c>
      <c r="F59" s="92">
        <f t="shared" si="6"/>
        <v>34.340000000000003</v>
      </c>
      <c r="G59" s="26">
        <f>SUM(GPBuilding!I57,GPBhawanrepair!I57,panchayatprocess!I57,BPRC!G57,DPRCBuilding!G57,MaintenanceofDPRC!G57)</f>
        <v>0</v>
      </c>
      <c r="H59" s="54">
        <f t="shared" si="7"/>
        <v>0</v>
      </c>
      <c r="I59" s="26">
        <f t="shared" si="8"/>
        <v>34.340000000000003</v>
      </c>
      <c r="J59" s="93">
        <f>GPBuilding!N57</f>
        <v>1</v>
      </c>
      <c r="K59" s="87">
        <f>GPBuilding!O57</f>
        <v>0</v>
      </c>
      <c r="L59" s="33">
        <f>GPBhawanrepair!N57</f>
        <v>0</v>
      </c>
      <c r="M59" s="33">
        <f>GPBhawanrepair!O57</f>
        <v>0</v>
      </c>
      <c r="N59" s="33">
        <f>BPRC!L57</f>
        <v>0</v>
      </c>
      <c r="O59" s="96">
        <f>BPRC!M57</f>
        <v>0</v>
      </c>
      <c r="P59" s="33">
        <f>DPRCBuilding!L57</f>
        <v>0</v>
      </c>
      <c r="Q59" s="33">
        <f>DPRCBuilding!M57</f>
        <v>0</v>
      </c>
      <c r="R59" s="1"/>
    </row>
    <row r="60" spans="1:18">
      <c r="A60" s="31">
        <v>19</v>
      </c>
      <c r="B60" s="18" t="s">
        <v>55</v>
      </c>
      <c r="C60" s="26">
        <f>SUM(GPBuilding!E58,GPBhawanrepair!E58,panchayatprocess!E58,BPRC!C58,DPRCBuilding!C58,MaintenanceofDPRC!C58)</f>
        <v>0</v>
      </c>
      <c r="D60" s="26">
        <f>SUM(GPBuilding!F58,GPBhawanrepair!F58,panchayatprocess!F58,BPRC!D58,DPRCBuilding!D58,MaintenanceofDPRC!D58)</f>
        <v>0</v>
      </c>
      <c r="E60" s="26">
        <f>SUM(GPBuilding!G58,GPBhawanrepair!G58,panchayatprocess!G58,BPRC!E58,DPRCBuilding!E58,MaintenanceofDPRC!E58)</f>
        <v>0</v>
      </c>
      <c r="F60" s="92">
        <f t="shared" si="6"/>
        <v>0</v>
      </c>
      <c r="G60" s="26">
        <f>SUM(GPBuilding!I58,GPBhawanrepair!I58,panchayatprocess!I58,BPRC!G58,DPRCBuilding!G58,MaintenanceofDPRC!G58)</f>
        <v>0</v>
      </c>
      <c r="H60" s="54" t="e">
        <f t="shared" si="7"/>
        <v>#DIV/0!</v>
      </c>
      <c r="I60" s="26">
        <f t="shared" si="8"/>
        <v>0</v>
      </c>
      <c r="J60" s="93">
        <f>GPBuilding!N58</f>
        <v>0</v>
      </c>
      <c r="K60" s="87">
        <f>GPBuilding!O58</f>
        <v>0</v>
      </c>
      <c r="L60" s="33">
        <f>GPBhawanrepair!N58</f>
        <v>0</v>
      </c>
      <c r="M60" s="33">
        <f>GPBhawanrepair!O58</f>
        <v>0</v>
      </c>
      <c r="N60" s="33">
        <f>BPRC!L58</f>
        <v>0</v>
      </c>
      <c r="O60" s="96">
        <f>BPRC!M58</f>
        <v>0</v>
      </c>
      <c r="P60" s="33">
        <f>DPRCBuilding!L58</f>
        <v>0</v>
      </c>
      <c r="Q60" s="33">
        <f>DPRCBuilding!M58</f>
        <v>0</v>
      </c>
      <c r="R60" s="4"/>
    </row>
    <row r="61" spans="1:18">
      <c r="A61" s="31">
        <v>20</v>
      </c>
      <c r="B61" s="18" t="s">
        <v>31</v>
      </c>
      <c r="C61" s="26">
        <f>SUM(GPBuilding!E59,GPBhawanrepair!E59,panchayatprocess!E59,BPRC!C59,DPRCBuilding!C59,MaintenanceofDPRC!C59)</f>
        <v>60.239999999999995</v>
      </c>
      <c r="D61" s="26">
        <f>SUM(GPBuilding!F59,GPBhawanrepair!F59,panchayatprocess!F59,BPRC!D59,DPRCBuilding!D59,MaintenanceofDPRC!D59)</f>
        <v>100</v>
      </c>
      <c r="E61" s="26">
        <f>SUM(GPBuilding!G59,GPBhawanrepair!G59,panchayatprocess!G59,BPRC!E59,DPRCBuilding!E59,MaintenanceofDPRC!E59)</f>
        <v>0</v>
      </c>
      <c r="F61" s="92">
        <f t="shared" si="6"/>
        <v>160.24</v>
      </c>
      <c r="G61" s="26">
        <f>SUM(GPBuilding!I59,GPBhawanrepair!I59,panchayatprocess!I59,BPRC!G59,DPRCBuilding!G59,MaintenanceofDPRC!G59)</f>
        <v>0</v>
      </c>
      <c r="H61" s="54">
        <f t="shared" si="7"/>
        <v>0</v>
      </c>
      <c r="I61" s="26">
        <f t="shared" si="8"/>
        <v>160.24</v>
      </c>
      <c r="J61" s="93">
        <f>GPBuilding!N59</f>
        <v>0</v>
      </c>
      <c r="K61" s="87">
        <f>GPBuilding!O59</f>
        <v>0</v>
      </c>
      <c r="L61" s="33">
        <f>GPBhawanrepair!N59</f>
        <v>3</v>
      </c>
      <c r="M61" s="33">
        <f>GPBhawanrepair!O59</f>
        <v>0</v>
      </c>
      <c r="N61" s="33">
        <f>BPRC!L59</f>
        <v>5</v>
      </c>
      <c r="O61" s="96">
        <f>BPRC!M59</f>
        <v>0</v>
      </c>
      <c r="P61" s="33">
        <f>DPRCBuilding!L59</f>
        <v>0</v>
      </c>
      <c r="Q61" s="33">
        <f>DPRCBuilding!M59</f>
        <v>0</v>
      </c>
      <c r="R61" s="4"/>
    </row>
    <row r="62" spans="1:18">
      <c r="A62" s="31">
        <v>21</v>
      </c>
      <c r="B62" s="18" t="s">
        <v>32</v>
      </c>
      <c r="C62" s="26">
        <f>SUM(GPBuilding!E60,GPBhawanrepair!E60,panchayatprocess!E60,BPRC!C60,DPRCBuilding!C60,MaintenanceofDPRC!C60)</f>
        <v>60.980000000000004</v>
      </c>
      <c r="D62" s="26">
        <f>SUM(GPBuilding!F60,GPBhawanrepair!F60,panchayatprocess!F60,BPRC!D60,DPRCBuilding!D60,MaintenanceofDPRC!D60)</f>
        <v>0</v>
      </c>
      <c r="E62" s="26">
        <f>SUM(GPBuilding!G60,GPBhawanrepair!G60,panchayatprocess!G60,BPRC!E60,DPRCBuilding!E60,MaintenanceofDPRC!E60)</f>
        <v>0</v>
      </c>
      <c r="F62" s="92">
        <f t="shared" si="6"/>
        <v>60.980000000000004</v>
      </c>
      <c r="G62" s="26">
        <f>SUM(GPBuilding!I60,GPBhawanrepair!I60,panchayatprocess!I60,BPRC!G60,DPRCBuilding!G60,MaintenanceofDPRC!G60)</f>
        <v>12</v>
      </c>
      <c r="H62" s="54">
        <f t="shared" si="7"/>
        <v>19.678583142013771</v>
      </c>
      <c r="I62" s="26">
        <f t="shared" si="8"/>
        <v>48.980000000000004</v>
      </c>
      <c r="J62" s="93">
        <f>GPBuilding!N60</f>
        <v>0</v>
      </c>
      <c r="K62" s="87">
        <f>GPBuilding!O60</f>
        <v>0</v>
      </c>
      <c r="L62" s="33">
        <f>GPBhawanrepair!N60</f>
        <v>0</v>
      </c>
      <c r="M62" s="33">
        <f>GPBhawanrepair!O60</f>
        <v>0</v>
      </c>
      <c r="N62" s="33">
        <f>BPRC!L60</f>
        <v>2</v>
      </c>
      <c r="O62" s="96">
        <f>BPRC!M60</f>
        <v>1</v>
      </c>
      <c r="P62" s="33">
        <f>DPRCBuilding!L60</f>
        <v>1</v>
      </c>
      <c r="Q62" s="33">
        <f>DPRCBuilding!M60</f>
        <v>0</v>
      </c>
      <c r="R62" s="4"/>
    </row>
    <row r="63" spans="1:18">
      <c r="A63" s="31">
        <v>22</v>
      </c>
      <c r="B63" s="18" t="s">
        <v>33</v>
      </c>
      <c r="C63" s="26">
        <f>SUM(GPBuilding!E61,GPBhawanrepair!E61,panchayatprocess!E61,BPRC!C61,DPRCBuilding!C61,MaintenanceofDPRC!C61)</f>
        <v>52.28</v>
      </c>
      <c r="D63" s="26">
        <f>SUM(GPBuilding!F61,GPBhawanrepair!F61,panchayatprocess!F61,BPRC!D61,DPRCBuilding!D61,MaintenanceofDPRC!D61)</f>
        <v>100</v>
      </c>
      <c r="E63" s="26">
        <f>SUM(GPBuilding!G61,GPBhawanrepair!G61,panchayatprocess!G61,BPRC!E61,DPRCBuilding!E61,MaintenanceofDPRC!E61)</f>
        <v>0</v>
      </c>
      <c r="F63" s="92">
        <f t="shared" si="6"/>
        <v>152.28</v>
      </c>
      <c r="G63" s="26">
        <f>SUM(GPBuilding!I61,GPBhawanrepair!I61,panchayatprocess!I61,BPRC!G61,DPRCBuilding!G61,MaintenanceofDPRC!G61)</f>
        <v>18.28</v>
      </c>
      <c r="H63" s="54">
        <f t="shared" si="7"/>
        <v>12.00420278434463</v>
      </c>
      <c r="I63" s="26">
        <f t="shared" si="8"/>
        <v>134</v>
      </c>
      <c r="J63" s="93">
        <f>GPBuilding!N61</f>
        <v>0</v>
      </c>
      <c r="K63" s="87">
        <f>GPBuilding!O61</f>
        <v>0</v>
      </c>
      <c r="L63" s="33">
        <f>GPBhawanrepair!N61</f>
        <v>0</v>
      </c>
      <c r="M63" s="33">
        <f>GPBhawanrepair!O61</f>
        <v>0</v>
      </c>
      <c r="N63" s="33">
        <f>BPRC!L61</f>
        <v>9</v>
      </c>
      <c r="O63" s="96">
        <f>BPRC!M61</f>
        <v>2</v>
      </c>
      <c r="P63" s="33">
        <f>DPRCBuilding!L61</f>
        <v>1</v>
      </c>
      <c r="Q63" s="33">
        <f>DPRCBuilding!M61</f>
        <v>0</v>
      </c>
      <c r="R63" s="4"/>
    </row>
    <row r="64" spans="1:18">
      <c r="A64" s="31">
        <v>23</v>
      </c>
      <c r="B64" s="18" t="s">
        <v>34</v>
      </c>
      <c r="C64" s="26">
        <f>SUM(GPBuilding!E62,GPBhawanrepair!E62,panchayatprocess!E62,BPRC!C62,DPRCBuilding!C62,MaintenanceofDPRC!C62)</f>
        <v>153.37</v>
      </c>
      <c r="D64" s="26">
        <f>SUM(GPBuilding!F62,GPBhawanrepair!F62,panchayatprocess!F62,BPRC!D62,DPRCBuilding!D62,MaintenanceofDPRC!D62)</f>
        <v>0</v>
      </c>
      <c r="E64" s="26">
        <f>SUM(GPBuilding!G62,GPBhawanrepair!G62,panchayatprocess!G62,BPRC!E62,DPRCBuilding!E62,MaintenanceofDPRC!E62)</f>
        <v>0</v>
      </c>
      <c r="F64" s="92">
        <f t="shared" si="6"/>
        <v>153.37</v>
      </c>
      <c r="G64" s="26">
        <f>SUM(GPBuilding!I62,GPBhawanrepair!I62,panchayatprocess!I62,BPRC!G62,DPRCBuilding!G62,MaintenanceofDPRC!G62)</f>
        <v>0</v>
      </c>
      <c r="H64" s="54">
        <f t="shared" si="7"/>
        <v>0</v>
      </c>
      <c r="I64" s="26">
        <f t="shared" si="8"/>
        <v>153.37</v>
      </c>
      <c r="J64" s="93">
        <f>GPBuilding!N62</f>
        <v>0</v>
      </c>
      <c r="K64" s="87">
        <f>GPBuilding!O62</f>
        <v>0</v>
      </c>
      <c r="L64" s="33">
        <f>GPBhawanrepair!N62</f>
        <v>0</v>
      </c>
      <c r="M64" s="33">
        <f>GPBhawanrepair!O62</f>
        <v>0</v>
      </c>
      <c r="N64" s="33">
        <f>BPRC!L62</f>
        <v>3</v>
      </c>
      <c r="O64" s="96">
        <f>BPRC!M62</f>
        <v>0</v>
      </c>
      <c r="P64" s="33">
        <f>DPRCBuilding!L62</f>
        <v>1</v>
      </c>
      <c r="Q64" s="33">
        <f>DPRCBuilding!M62</f>
        <v>0</v>
      </c>
      <c r="R64" s="4"/>
    </row>
    <row r="65" spans="1:18">
      <c r="A65" s="31">
        <v>24</v>
      </c>
      <c r="B65" s="18" t="s">
        <v>36</v>
      </c>
      <c r="C65" s="26">
        <f>SUM(GPBuilding!E63,GPBhawanrepair!E63,panchayatprocess!E63,BPRC!C63,DPRCBuilding!C63,MaintenanceofDPRC!C63)</f>
        <v>158.05000000000001</v>
      </c>
      <c r="D65" s="26">
        <f>SUM(GPBuilding!F63,GPBhawanrepair!F63,panchayatprocess!F63,BPRC!D63,DPRCBuilding!D63,MaintenanceofDPRC!D63)</f>
        <v>0</v>
      </c>
      <c r="E65" s="26">
        <f>SUM(GPBuilding!G63,GPBhawanrepair!G63,panchayatprocess!G63,BPRC!E63,DPRCBuilding!E63,MaintenanceofDPRC!E63)</f>
        <v>0</v>
      </c>
      <c r="F65" s="92">
        <f t="shared" si="6"/>
        <v>158.05000000000001</v>
      </c>
      <c r="G65" s="26">
        <f>SUM(GPBuilding!I63,GPBhawanrepair!I63,panchayatprocess!I63,BPRC!G63,DPRCBuilding!G63,MaintenanceofDPRC!G63)</f>
        <v>32.949999999999996</v>
      </c>
      <c r="H65" s="54">
        <f t="shared" si="7"/>
        <v>20.847832964251815</v>
      </c>
      <c r="I65" s="26">
        <f t="shared" si="8"/>
        <v>125.10000000000002</v>
      </c>
      <c r="J65" s="93">
        <f>GPBuilding!N63</f>
        <v>6</v>
      </c>
      <c r="K65" s="87">
        <v>0</v>
      </c>
      <c r="L65" s="33">
        <f>GPBhawanrepair!N63</f>
        <v>0</v>
      </c>
      <c r="M65" s="33">
        <f>GPBhawanrepair!O63</f>
        <v>0</v>
      </c>
      <c r="N65" s="33">
        <f>BPRC!L63</f>
        <v>2</v>
      </c>
      <c r="O65" s="96">
        <f>BPRC!M63</f>
        <v>1</v>
      </c>
      <c r="P65" s="33">
        <f>DPRCBuilding!L63</f>
        <v>1</v>
      </c>
      <c r="Q65" s="33">
        <f>DPRCBuilding!M63</f>
        <v>0</v>
      </c>
      <c r="R65" s="4"/>
    </row>
    <row r="66" spans="1:18">
      <c r="A66" s="31">
        <v>25</v>
      </c>
      <c r="B66" s="18" t="s">
        <v>35</v>
      </c>
      <c r="C66" s="26">
        <f>SUM(GPBuilding!E64,GPBhawanrepair!E64,panchayatprocess!E64,BPRC!C64,DPRCBuilding!C64,MaintenanceofDPRC!C64)</f>
        <v>134</v>
      </c>
      <c r="D66" s="26">
        <f>SUM(GPBuilding!F64,GPBhawanrepair!F64,panchayatprocess!F64,BPRC!D64,DPRCBuilding!D64,MaintenanceofDPRC!D64)</f>
        <v>0</v>
      </c>
      <c r="E66" s="26">
        <f>SUM(GPBuilding!G64,GPBhawanrepair!G64,panchayatprocess!G64,BPRC!E64,DPRCBuilding!E64,MaintenanceofDPRC!E64)</f>
        <v>0</v>
      </c>
      <c r="F66" s="92">
        <f t="shared" si="6"/>
        <v>134</v>
      </c>
      <c r="G66" s="26">
        <f>SUM(GPBuilding!I64,GPBhawanrepair!I64,panchayatprocess!I64,BPRC!G64,DPRCBuilding!G64,MaintenanceofDPRC!G64)</f>
        <v>0</v>
      </c>
      <c r="H66" s="54">
        <f t="shared" si="7"/>
        <v>0</v>
      </c>
      <c r="I66" s="26">
        <f t="shared" si="8"/>
        <v>134</v>
      </c>
      <c r="J66" s="93">
        <f>GPBuilding!N64</f>
        <v>0</v>
      </c>
      <c r="K66" s="87">
        <f>GPBuilding!O64</f>
        <v>0</v>
      </c>
      <c r="L66" s="33">
        <f>GPBhawanrepair!N64</f>
        <v>3</v>
      </c>
      <c r="M66" s="33">
        <f>GPBhawanrepair!O64</f>
        <v>0</v>
      </c>
      <c r="N66" s="33">
        <f>BPRC!L64</f>
        <v>2</v>
      </c>
      <c r="O66" s="96">
        <f>BPRC!M64</f>
        <v>0</v>
      </c>
      <c r="P66" s="33">
        <f>DPRCBuilding!L64</f>
        <v>1</v>
      </c>
      <c r="Q66" s="33">
        <f>DPRCBuilding!M64</f>
        <v>0</v>
      </c>
      <c r="R66" s="4"/>
    </row>
    <row r="67" spans="1:18">
      <c r="A67" s="31">
        <v>26</v>
      </c>
      <c r="B67" s="18" t="s">
        <v>37</v>
      </c>
      <c r="C67" s="26">
        <f>SUM(GPBuilding!E65,GPBhawanrepair!E65,panchayatprocess!E65,BPRC!C65,DPRCBuilding!C65,MaintenanceofDPRC!C65)</f>
        <v>13</v>
      </c>
      <c r="D67" s="26">
        <f>SUM(GPBuilding!F65,GPBhawanrepair!F65,panchayatprocess!F65,BPRC!D65,DPRCBuilding!D65,MaintenanceofDPRC!D65)</f>
        <v>100</v>
      </c>
      <c r="E67" s="26">
        <f>SUM(GPBuilding!G65,GPBhawanrepair!G65,panchayatprocess!G65,BPRC!E65,DPRCBuilding!E65,MaintenanceofDPRC!E65)</f>
        <v>0</v>
      </c>
      <c r="F67" s="92">
        <f t="shared" si="6"/>
        <v>113</v>
      </c>
      <c r="G67" s="26">
        <f>SUM(GPBuilding!I65,GPBhawanrepair!I65,panchayatprocess!I65,BPRC!G65,DPRCBuilding!G65,MaintenanceofDPRC!G65)</f>
        <v>0</v>
      </c>
      <c r="H67" s="54">
        <f t="shared" si="7"/>
        <v>0</v>
      </c>
      <c r="I67" s="26">
        <f t="shared" si="8"/>
        <v>113</v>
      </c>
      <c r="J67" s="93">
        <f>GPBuilding!N65</f>
        <v>0</v>
      </c>
      <c r="K67" s="87">
        <f>GPBuilding!O65</f>
        <v>0</v>
      </c>
      <c r="L67" s="33">
        <f>GPBhawanrepair!N65</f>
        <v>0</v>
      </c>
      <c r="M67" s="33">
        <f>GPBhawanrepair!O65</f>
        <v>0</v>
      </c>
      <c r="N67" s="33">
        <f>BPRC!L65</f>
        <v>3</v>
      </c>
      <c r="O67" s="96">
        <f>BPRC!M65</f>
        <v>0</v>
      </c>
      <c r="P67" s="33">
        <f>DPRCBuilding!L65</f>
        <v>0</v>
      </c>
      <c r="Q67" s="33">
        <f>DPRCBuilding!M65</f>
        <v>0</v>
      </c>
      <c r="R67" s="4"/>
    </row>
    <row r="68" spans="1:18">
      <c r="A68" s="31">
        <v>27</v>
      </c>
      <c r="B68" s="18" t="s">
        <v>38</v>
      </c>
      <c r="C68" s="26">
        <f>SUM(GPBuilding!E66,GPBhawanrepair!E66,panchayatprocess!E66,BPRC!C66,DPRCBuilding!C66,MaintenanceofDPRC!C66)</f>
        <v>95.63</v>
      </c>
      <c r="D68" s="26">
        <f>SUM(GPBuilding!F66,GPBhawanrepair!F66,panchayatprocess!F66,BPRC!D66,DPRCBuilding!D66,MaintenanceofDPRC!D66)</f>
        <v>0</v>
      </c>
      <c r="E68" s="26">
        <f>SUM(GPBuilding!G66,GPBhawanrepair!G66,panchayatprocess!G66,BPRC!E66,DPRCBuilding!E66,MaintenanceofDPRC!E66)</f>
        <v>0</v>
      </c>
      <c r="F68" s="92">
        <f t="shared" si="6"/>
        <v>95.63</v>
      </c>
      <c r="G68" s="26">
        <f>SUM(GPBuilding!I66,GPBhawanrepair!I66,panchayatprocess!I66,BPRC!G66,DPRCBuilding!G66,MaintenanceofDPRC!G66)</f>
        <v>4.95</v>
      </c>
      <c r="H68" s="54">
        <f t="shared" si="7"/>
        <v>5.1761999372581826</v>
      </c>
      <c r="I68" s="26">
        <f t="shared" si="8"/>
        <v>90.679999999999993</v>
      </c>
      <c r="J68" s="93">
        <f>GPBuilding!N66</f>
        <v>0</v>
      </c>
      <c r="K68" s="87">
        <f>GPBuilding!O66</f>
        <v>0</v>
      </c>
      <c r="L68" s="33">
        <f>GPBhawanrepair!N66</f>
        <v>1</v>
      </c>
      <c r="M68" s="33">
        <f>GPBhawanrepair!O66</f>
        <v>0</v>
      </c>
      <c r="N68" s="33">
        <f>BPRC!L66</f>
        <v>4</v>
      </c>
      <c r="O68" s="96">
        <f>BPRC!M66</f>
        <v>0</v>
      </c>
      <c r="P68" s="33">
        <f>DPRCBuilding!L66</f>
        <v>1</v>
      </c>
      <c r="Q68" s="33">
        <f>DPRCBuilding!M66</f>
        <v>0</v>
      </c>
      <c r="R68" s="4"/>
    </row>
    <row r="69" spans="1:18">
      <c r="A69" s="31">
        <v>28</v>
      </c>
      <c r="B69" s="18" t="s">
        <v>39</v>
      </c>
      <c r="C69" s="26">
        <f>SUM(GPBuilding!E67,GPBhawanrepair!E67,panchayatprocess!E67,BPRC!C67,DPRCBuilding!C67,MaintenanceofDPRC!C67)</f>
        <v>16.23</v>
      </c>
      <c r="D69" s="26">
        <f>SUM(GPBuilding!F67,GPBhawanrepair!F67,panchayatprocess!F67,BPRC!D67,DPRCBuilding!D67,MaintenanceofDPRC!D67)</f>
        <v>0</v>
      </c>
      <c r="E69" s="26">
        <f>SUM(GPBuilding!G67,GPBhawanrepair!G67,panchayatprocess!G67,BPRC!E67,DPRCBuilding!E67,MaintenanceofDPRC!E67)</f>
        <v>0</v>
      </c>
      <c r="F69" s="92">
        <f t="shared" si="6"/>
        <v>16.23</v>
      </c>
      <c r="G69" s="26">
        <f>SUM(GPBuilding!I67,GPBhawanrepair!I67,panchayatprocess!I67,BPRC!G67,DPRCBuilding!G67,MaintenanceofDPRC!G67)</f>
        <v>0</v>
      </c>
      <c r="H69" s="54">
        <f t="shared" si="7"/>
        <v>0</v>
      </c>
      <c r="I69" s="26">
        <f t="shared" si="8"/>
        <v>16.23</v>
      </c>
      <c r="J69" s="93">
        <f>GPBuilding!N67</f>
        <v>0</v>
      </c>
      <c r="K69" s="87">
        <f>GPBuilding!O67</f>
        <v>0</v>
      </c>
      <c r="L69" s="33">
        <f>GPBhawanrepair!N67</f>
        <v>1</v>
      </c>
      <c r="M69" s="33">
        <f>GPBhawanrepair!O67</f>
        <v>0</v>
      </c>
      <c r="N69" s="33">
        <f>BPRC!L67</f>
        <v>2</v>
      </c>
      <c r="O69" s="96">
        <f>BPRC!M67</f>
        <v>0</v>
      </c>
      <c r="P69" s="33">
        <f>DPRCBuilding!L67</f>
        <v>1</v>
      </c>
      <c r="Q69" s="33">
        <f>DPRCBuilding!M67</f>
        <v>0</v>
      </c>
      <c r="R69" s="4"/>
    </row>
    <row r="70" spans="1:18">
      <c r="A70" s="31">
        <v>29</v>
      </c>
      <c r="B70" s="18" t="s">
        <v>40</v>
      </c>
      <c r="C70" s="26">
        <f>SUM(GPBuilding!E68,GPBhawanrepair!E68,panchayatprocess!E68,BPRC!C68,DPRCBuilding!C68,MaintenanceofDPRC!C68)</f>
        <v>20.82</v>
      </c>
      <c r="D70" s="26">
        <f>SUM(GPBuilding!F68,GPBhawanrepair!F68,panchayatprocess!F68,BPRC!D68,DPRCBuilding!D68,MaintenanceofDPRC!D68)</f>
        <v>0</v>
      </c>
      <c r="E70" s="26">
        <f>SUM(GPBuilding!G68,GPBhawanrepair!G68,panchayatprocess!G68,BPRC!E68,DPRCBuilding!E68,MaintenanceofDPRC!E68)</f>
        <v>0</v>
      </c>
      <c r="F70" s="92">
        <f t="shared" si="6"/>
        <v>20.82</v>
      </c>
      <c r="G70" s="26">
        <f>SUM(GPBuilding!I68,GPBhawanrepair!I68,panchayatprocess!I68,BPRC!G68,DPRCBuilding!G68,MaintenanceofDPRC!G68)</f>
        <v>0</v>
      </c>
      <c r="H70" s="54">
        <f t="shared" si="7"/>
        <v>0</v>
      </c>
      <c r="I70" s="26">
        <f t="shared" si="8"/>
        <v>20.82</v>
      </c>
      <c r="J70" s="93">
        <f>GPBuilding!N68</f>
        <v>2</v>
      </c>
      <c r="K70" s="87">
        <f>GPBuilding!O68</f>
        <v>0</v>
      </c>
      <c r="L70" s="33">
        <f>GPBhawanrepair!N68</f>
        <v>3</v>
      </c>
      <c r="M70" s="33">
        <f>GPBhawanrepair!O68</f>
        <v>0</v>
      </c>
      <c r="N70" s="33">
        <f>BPRC!L68</f>
        <v>2</v>
      </c>
      <c r="O70" s="96">
        <f>BPRC!M68</f>
        <v>0</v>
      </c>
      <c r="P70" s="33">
        <f>DPRCBuilding!L68</f>
        <v>0</v>
      </c>
      <c r="Q70" s="33">
        <f>DPRCBuilding!M68</f>
        <v>0</v>
      </c>
      <c r="R70" s="4"/>
    </row>
    <row r="71" spans="1:18">
      <c r="A71" s="31">
        <v>30</v>
      </c>
      <c r="B71" s="18" t="s">
        <v>41</v>
      </c>
      <c r="C71" s="26">
        <f>SUM(GPBuilding!E69,GPBhawanrepair!E69,panchayatprocess!E69,BPRC!C69,DPRCBuilding!C69,MaintenanceofDPRC!C69)</f>
        <v>61.9</v>
      </c>
      <c r="D71" s="26">
        <f>SUM(GPBuilding!F69,GPBhawanrepair!F69,panchayatprocess!F69,BPRC!D69,DPRCBuilding!D69,MaintenanceofDPRC!D69)</f>
        <v>100</v>
      </c>
      <c r="E71" s="26">
        <f>SUM(GPBuilding!G69,GPBhawanrepair!G69,panchayatprocess!G69,BPRC!E69,DPRCBuilding!E69,MaintenanceofDPRC!E69)</f>
        <v>0</v>
      </c>
      <c r="F71" s="92">
        <f t="shared" si="6"/>
        <v>161.9</v>
      </c>
      <c r="G71" s="26">
        <f>SUM(GPBuilding!I69,GPBhawanrepair!I69,panchayatprocess!I69,BPRC!G69,DPRCBuilding!G69,MaintenanceofDPRC!G69)</f>
        <v>0</v>
      </c>
      <c r="H71" s="54">
        <f t="shared" si="7"/>
        <v>0</v>
      </c>
      <c r="I71" s="26">
        <f t="shared" si="8"/>
        <v>161.9</v>
      </c>
      <c r="J71" s="93">
        <f>GPBuilding!N69</f>
        <v>0</v>
      </c>
      <c r="K71" s="87">
        <f>GPBuilding!O69</f>
        <v>0</v>
      </c>
      <c r="L71" s="33">
        <f>GPBhawanrepair!N69</f>
        <v>0</v>
      </c>
      <c r="M71" s="33">
        <f>GPBhawanrepair!O69</f>
        <v>0</v>
      </c>
      <c r="N71" s="33">
        <f>BPRC!L69</f>
        <v>5</v>
      </c>
      <c r="O71" s="96">
        <f>BPRC!M69</f>
        <v>0</v>
      </c>
      <c r="P71" s="33">
        <f>DPRCBuilding!L69</f>
        <v>0</v>
      </c>
      <c r="Q71" s="33">
        <f>DPRCBuilding!M69</f>
        <v>0</v>
      </c>
      <c r="R71" s="4"/>
    </row>
    <row r="72" spans="1:18">
      <c r="A72" s="19"/>
      <c r="B72" s="19" t="s">
        <v>48</v>
      </c>
      <c r="C72" s="26">
        <f>SUM(GPBuilding!E70,GPBhawanrepair!E70,panchayatprocess!E70,BPRC!C70,DPRCBuilding!C70,MaintenanceofDPRC!C70)</f>
        <v>1843.76</v>
      </c>
      <c r="D72" s="26">
        <f>SUM(GPBuilding!F70,GPBhawanrepair!F70,panchayatprocess!F70,BPRC!D70,DPRCBuilding!D70,MaintenanceofDPRC!D70)</f>
        <v>400</v>
      </c>
      <c r="E72" s="26">
        <f>SUM(GPBuilding!G70,GPBhawanrepair!G70,panchayatprocess!G70,BPRC!E70,DPRCBuilding!E70,MaintenanceofDPRC!E70)</f>
        <v>0</v>
      </c>
      <c r="F72" s="92">
        <f t="shared" si="6"/>
        <v>2243.7600000000002</v>
      </c>
      <c r="G72" s="26">
        <f>SUM(GPBuilding!I70,GPBhawanrepair!I70,panchayatprocess!I70,BPRC!G70,DPRCBuilding!G70,MaintenanceofDPRC!G70)</f>
        <v>206.76</v>
      </c>
      <c r="H72" s="54">
        <f t="shared" si="7"/>
        <v>9.2148892929725079</v>
      </c>
      <c r="I72" s="26">
        <f t="shared" si="8"/>
        <v>2037.0000000000002</v>
      </c>
      <c r="J72" s="93">
        <f>GPBuilding!N70</f>
        <v>16</v>
      </c>
      <c r="K72" s="87">
        <f>GPBuilding!O70</f>
        <v>2</v>
      </c>
      <c r="L72" s="33">
        <f>GPBhawanrepair!N70</f>
        <v>37</v>
      </c>
      <c r="M72" s="33">
        <f>GPBhawanrepair!O70</f>
        <v>6</v>
      </c>
      <c r="N72" s="33">
        <f>BPRC!L70</f>
        <v>88</v>
      </c>
      <c r="O72" s="96">
        <f>BPRC!M70</f>
        <v>10</v>
      </c>
      <c r="P72" s="33">
        <v>15</v>
      </c>
      <c r="Q72" s="33">
        <f>DPRCBuilding!M71</f>
        <v>0</v>
      </c>
      <c r="R72" s="5"/>
    </row>
    <row r="73" spans="1:18" ht="33" customHeight="1">
      <c r="A73" s="273" t="s">
        <v>88</v>
      </c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</row>
    <row r="74" spans="1:18">
      <c r="A74" s="249" t="s">
        <v>0</v>
      </c>
      <c r="B74" s="245" t="s">
        <v>1</v>
      </c>
      <c r="C74" s="249" t="s">
        <v>51</v>
      </c>
      <c r="D74" s="249"/>
      <c r="E74" s="249"/>
      <c r="F74" s="249"/>
      <c r="G74" s="249"/>
      <c r="H74" s="249"/>
      <c r="I74" s="249"/>
      <c r="J74" s="249" t="s">
        <v>5</v>
      </c>
      <c r="K74" s="249"/>
      <c r="L74" s="249"/>
      <c r="M74" s="249"/>
      <c r="N74" s="249"/>
      <c r="O74" s="249"/>
      <c r="P74" s="249"/>
      <c r="Q74" s="249"/>
      <c r="R74" s="274" t="s">
        <v>47</v>
      </c>
    </row>
    <row r="75" spans="1:18">
      <c r="A75" s="249"/>
      <c r="B75" s="245"/>
      <c r="C75" s="250" t="s">
        <v>75</v>
      </c>
      <c r="D75" s="249" t="s">
        <v>52</v>
      </c>
      <c r="E75" s="249" t="s">
        <v>6</v>
      </c>
      <c r="F75" s="249" t="s">
        <v>7</v>
      </c>
      <c r="G75" s="249" t="s">
        <v>8</v>
      </c>
      <c r="H75" s="249" t="s">
        <v>9</v>
      </c>
      <c r="I75" s="249" t="s">
        <v>10</v>
      </c>
      <c r="J75" s="249" t="s">
        <v>43</v>
      </c>
      <c r="K75" s="249"/>
      <c r="L75" s="249" t="s">
        <v>44</v>
      </c>
      <c r="M75" s="249"/>
      <c r="N75" s="252" t="s">
        <v>62</v>
      </c>
      <c r="O75" s="254"/>
      <c r="P75" s="249" t="s">
        <v>45</v>
      </c>
      <c r="Q75" s="249"/>
      <c r="R75" s="275"/>
    </row>
    <row r="76" spans="1:18" ht="25.5">
      <c r="A76" s="249"/>
      <c r="B76" s="245"/>
      <c r="C76" s="276"/>
      <c r="D76" s="249"/>
      <c r="E76" s="249"/>
      <c r="F76" s="249"/>
      <c r="G76" s="249"/>
      <c r="H76" s="249"/>
      <c r="I76" s="249"/>
      <c r="J76" s="116" t="s">
        <v>53</v>
      </c>
      <c r="K76" s="116" t="s">
        <v>54</v>
      </c>
      <c r="L76" s="116" t="s">
        <v>53</v>
      </c>
      <c r="M76" s="116" t="s">
        <v>54</v>
      </c>
      <c r="N76" s="116" t="s">
        <v>53</v>
      </c>
      <c r="O76" s="116" t="s">
        <v>54</v>
      </c>
      <c r="P76" s="116" t="s">
        <v>53</v>
      </c>
      <c r="Q76" s="116" t="s">
        <v>54</v>
      </c>
      <c r="R76" s="275"/>
    </row>
    <row r="77" spans="1:18">
      <c r="A77" s="1">
        <v>1</v>
      </c>
      <c r="B77" s="23">
        <v>2</v>
      </c>
      <c r="C77" s="1">
        <v>3</v>
      </c>
      <c r="D77" s="1">
        <v>4</v>
      </c>
      <c r="E77" s="1">
        <v>5</v>
      </c>
      <c r="F77" s="1">
        <v>6</v>
      </c>
      <c r="G77" s="94">
        <v>7</v>
      </c>
      <c r="H77" s="94">
        <v>8</v>
      </c>
      <c r="I77" s="94">
        <v>9</v>
      </c>
      <c r="J77" s="1">
        <v>10</v>
      </c>
      <c r="K77" s="1">
        <v>11</v>
      </c>
      <c r="L77" s="1">
        <v>12</v>
      </c>
      <c r="M77" s="1">
        <v>13</v>
      </c>
      <c r="N77" s="1">
        <v>14</v>
      </c>
      <c r="O77" s="1">
        <v>15</v>
      </c>
      <c r="P77" s="1">
        <v>16</v>
      </c>
      <c r="Q77" s="1">
        <v>17</v>
      </c>
      <c r="R77" s="1">
        <v>18</v>
      </c>
    </row>
    <row r="78" spans="1:18">
      <c r="A78" s="30">
        <v>1</v>
      </c>
      <c r="B78" s="53" t="s">
        <v>13</v>
      </c>
      <c r="C78" s="26">
        <f>SUM(GPBuilding!E75,GPBhawanrepair!E75,panchayatprocess!E75,BPRC!C75,DPRCBuilding!C75,MaintenanceofDPRC!C75)</f>
        <v>103</v>
      </c>
      <c r="D78" s="26">
        <f>SUM(GPBuilding!F75,GPBhawanrepair!F75,panchayatprocess!F75,BPRC!D75,DPRCBuilding!D75,MaintenanceofDPRC!D75)</f>
        <v>0</v>
      </c>
      <c r="E78" s="26">
        <f>SUM(GPBuilding!G75,GPBhawanrepair!G75,panchayatprocess!G75,BPRC!E75,DPRCBuilding!E75,MaintenanceofDPRC!E75)</f>
        <v>0</v>
      </c>
      <c r="F78" s="92">
        <f t="shared" ref="F78:F108" si="9">SUM(C78:E78)</f>
        <v>103</v>
      </c>
      <c r="G78" s="26">
        <f>SUM(GPBuilding!I75,GPBhawanrepair!I75,panchayatprocess!I75,BPRC!G75,DPRCBuilding!G75,MaintenanceofDPRC!G75)</f>
        <v>30.5</v>
      </c>
      <c r="H78" s="54">
        <f>IF(F78&lt;&gt;0, G78/F78*100,"")</f>
        <v>29.61165048543689</v>
      </c>
      <c r="I78" s="26">
        <f t="shared" ref="I78:I108" si="10">F78-G78</f>
        <v>72.5</v>
      </c>
      <c r="J78" s="93">
        <f>GPBuilding!N75</f>
        <v>1</v>
      </c>
      <c r="K78" s="87">
        <f>GPBuilding!O75</f>
        <v>0</v>
      </c>
      <c r="L78" s="33">
        <f>GPBhawanrepair!N75</f>
        <v>0</v>
      </c>
      <c r="M78" s="33">
        <f>GPBhawanrepair!O76</f>
        <v>0</v>
      </c>
      <c r="N78" s="33">
        <f>BPRC!L76</f>
        <v>4</v>
      </c>
      <c r="O78" s="96">
        <f>BPRC!M76</f>
        <v>0</v>
      </c>
      <c r="P78" s="33">
        <f>DPRCBuilding!L75</f>
        <v>1</v>
      </c>
      <c r="Q78" s="33">
        <f>DPRCBuilding!M75</f>
        <v>0</v>
      </c>
      <c r="R78" s="1"/>
    </row>
    <row r="79" spans="1:18">
      <c r="A79" s="31">
        <v>2</v>
      </c>
      <c r="B79" s="18" t="s">
        <v>14</v>
      </c>
      <c r="C79" s="26">
        <f>SUM(GPBuilding!E76,GPBhawanrepair!E76,panchayatprocess!E76,BPRC!C76,DPRCBuilding!C76,MaintenanceofDPRC!C76)</f>
        <v>128.22999999999999</v>
      </c>
      <c r="D79" s="26">
        <f>SUM(GPBuilding!F76,GPBhawanrepair!F76,panchayatprocess!F76,BPRC!D76,DPRCBuilding!D76,MaintenanceofDPRC!D76)</f>
        <v>0</v>
      </c>
      <c r="E79" s="26">
        <f>SUM(GPBuilding!G76,GPBhawanrepair!G76,panchayatprocess!G76,BPRC!E76,DPRCBuilding!E76,MaintenanceofDPRC!E76)</f>
        <v>0</v>
      </c>
      <c r="F79" s="92">
        <f t="shared" si="9"/>
        <v>128.22999999999999</v>
      </c>
      <c r="G79" s="26">
        <f>SUM(GPBuilding!I76,GPBhawanrepair!I76,panchayatprocess!I76,BPRC!G76,DPRCBuilding!G76,MaintenanceofDPRC!G76)</f>
        <v>0</v>
      </c>
      <c r="H79" s="54">
        <f t="shared" ref="H79:H108" si="11">IF(F79&lt;&gt;0, G79/F79*100,"")</f>
        <v>0</v>
      </c>
      <c r="I79" s="26">
        <f t="shared" si="10"/>
        <v>128.22999999999999</v>
      </c>
      <c r="J79" s="93">
        <f>GPBuilding!N76</f>
        <v>0</v>
      </c>
      <c r="K79" s="87">
        <f>GPBuilding!O76</f>
        <v>0</v>
      </c>
      <c r="L79" s="33">
        <f>GPBhawanrepair!N77</f>
        <v>0</v>
      </c>
      <c r="M79" s="33">
        <f>GPBhawanrepair!O77</f>
        <v>0</v>
      </c>
      <c r="N79" s="33">
        <f>BPRC!L77</f>
        <v>4</v>
      </c>
      <c r="O79" s="96">
        <f>BPRC!M77</f>
        <v>0</v>
      </c>
      <c r="P79" s="33">
        <f>DPRCBuilding!L77</f>
        <v>0</v>
      </c>
      <c r="Q79" s="33">
        <f>DPRCBuilding!M77</f>
        <v>0</v>
      </c>
      <c r="R79" s="1"/>
    </row>
    <row r="80" spans="1:18">
      <c r="A80" s="31">
        <v>3</v>
      </c>
      <c r="B80" s="18" t="s">
        <v>15</v>
      </c>
      <c r="C80" s="26">
        <f>SUM(GPBuilding!E77,GPBhawanrepair!E77,panchayatprocess!E77,BPRC!C77,DPRCBuilding!C77,MaintenanceofDPRC!C77)</f>
        <v>17.5</v>
      </c>
      <c r="D80" s="26">
        <f>SUM(GPBuilding!F77,GPBhawanrepair!F77,panchayatprocess!F77,BPRC!D77,DPRCBuilding!D77,MaintenanceofDPRC!D77)</f>
        <v>0</v>
      </c>
      <c r="E80" s="26">
        <f>SUM(GPBuilding!G77,GPBhawanrepair!G77,panchayatprocess!G77,BPRC!E77,DPRCBuilding!E77,MaintenanceofDPRC!E77)</f>
        <v>0</v>
      </c>
      <c r="F80" s="92">
        <f t="shared" si="9"/>
        <v>17.5</v>
      </c>
      <c r="G80" s="26">
        <f>SUM(GPBuilding!I77,GPBhawanrepair!I77,panchayatprocess!I77,BPRC!G77,DPRCBuilding!G77,MaintenanceofDPRC!G77)</f>
        <v>0.5</v>
      </c>
      <c r="H80" s="54">
        <f t="shared" si="11"/>
        <v>2.8571428571428572</v>
      </c>
      <c r="I80" s="26">
        <f t="shared" si="10"/>
        <v>17</v>
      </c>
      <c r="J80" s="93">
        <f>GPBuilding!N77</f>
        <v>0</v>
      </c>
      <c r="K80" s="87">
        <f>GPBuilding!O77</f>
        <v>0</v>
      </c>
      <c r="L80" s="33">
        <f>GPBhawanrepair!N78</f>
        <v>0</v>
      </c>
      <c r="M80" s="33">
        <f>GPBhawanrepair!O78</f>
        <v>0</v>
      </c>
      <c r="N80" s="33">
        <f>BPRC!L78</f>
        <v>2</v>
      </c>
      <c r="O80" s="96">
        <f>BPRC!M78</f>
        <v>1</v>
      </c>
      <c r="P80" s="33">
        <f>DPRCBuilding!L78</f>
        <v>0</v>
      </c>
      <c r="Q80" s="33">
        <f>DPRCBuilding!M78</f>
        <v>0</v>
      </c>
      <c r="R80" s="1"/>
    </row>
    <row r="81" spans="1:18">
      <c r="A81" s="31">
        <v>4</v>
      </c>
      <c r="B81" s="18" t="s">
        <v>16</v>
      </c>
      <c r="C81" s="26">
        <f>SUM(GPBuilding!E78,GPBhawanrepair!E78,panchayatprocess!E78,BPRC!C78,DPRCBuilding!C78,MaintenanceofDPRC!C78)</f>
        <v>15</v>
      </c>
      <c r="D81" s="26">
        <f>SUM(GPBuilding!F78,GPBhawanrepair!F78,panchayatprocess!F78,BPRC!D78,DPRCBuilding!D78,MaintenanceofDPRC!D78)</f>
        <v>0</v>
      </c>
      <c r="E81" s="26">
        <f>SUM(GPBuilding!G78,GPBhawanrepair!G78,panchayatprocess!G78,BPRC!E78,DPRCBuilding!E78,MaintenanceofDPRC!E78)</f>
        <v>0</v>
      </c>
      <c r="F81" s="92">
        <f t="shared" si="9"/>
        <v>15</v>
      </c>
      <c r="G81" s="26">
        <f>SUM(GPBuilding!I78,GPBhawanrepair!I78,panchayatprocess!I78,BPRC!G78,DPRCBuilding!G78,MaintenanceofDPRC!G78)</f>
        <v>10</v>
      </c>
      <c r="H81" s="54">
        <f t="shared" si="11"/>
        <v>66.666666666666657</v>
      </c>
      <c r="I81" s="26">
        <f t="shared" si="10"/>
        <v>5</v>
      </c>
      <c r="J81" s="93">
        <f>GPBuilding!N78</f>
        <v>1</v>
      </c>
      <c r="K81" s="87">
        <f>GPBuilding!O78</f>
        <v>0</v>
      </c>
      <c r="L81" s="33">
        <f>GPBhawanrepair!N79</f>
        <v>0</v>
      </c>
      <c r="M81" s="33">
        <f>GPBhawanrepair!O79</f>
        <v>0</v>
      </c>
      <c r="N81" s="33">
        <f>BPRC!L79</f>
        <v>5</v>
      </c>
      <c r="O81" s="96">
        <f>BPRC!M79</f>
        <v>0</v>
      </c>
      <c r="P81" s="33">
        <f>DPRCBuilding!L79</f>
        <v>1</v>
      </c>
      <c r="Q81" s="33">
        <f>DPRCBuilding!M79</f>
        <v>0</v>
      </c>
      <c r="R81" s="1"/>
    </row>
    <row r="82" spans="1:18">
      <c r="A82" s="31">
        <v>5</v>
      </c>
      <c r="B82" s="18" t="s">
        <v>80</v>
      </c>
      <c r="C82" s="26">
        <f>SUM(GPBuilding!E79,GPBhawanrepair!E79,panchayatprocess!E79,BPRC!C79,DPRCBuilding!C79,MaintenanceofDPRC!C79)</f>
        <v>140</v>
      </c>
      <c r="D82" s="26">
        <f>SUM(GPBuilding!F79,GPBhawanrepair!F79,panchayatprocess!F79,BPRC!D79,DPRCBuilding!D79,MaintenanceofDPRC!D79)</f>
        <v>0</v>
      </c>
      <c r="E82" s="26">
        <f>SUM(GPBuilding!G79,GPBhawanrepair!G79,panchayatprocess!G79,BPRC!E79,DPRCBuilding!E79,MaintenanceofDPRC!E79)</f>
        <v>0</v>
      </c>
      <c r="F82" s="92">
        <f t="shared" si="9"/>
        <v>140</v>
      </c>
      <c r="G82" s="26">
        <f>SUM(GPBuilding!I79,GPBhawanrepair!I79,panchayatprocess!I79,BPRC!G79,DPRCBuilding!G79,MaintenanceofDPRC!G79)</f>
        <v>0</v>
      </c>
      <c r="H82" s="54">
        <f t="shared" si="11"/>
        <v>0</v>
      </c>
      <c r="I82" s="26">
        <f t="shared" si="10"/>
        <v>140</v>
      </c>
      <c r="J82" s="93">
        <f>GPBuilding!N79</f>
        <v>0</v>
      </c>
      <c r="K82" s="87">
        <f>GPBuilding!O79</f>
        <v>0</v>
      </c>
      <c r="L82" s="33">
        <f>GPBhawanrepair!N80</f>
        <v>0</v>
      </c>
      <c r="M82" s="33">
        <f>GPBhawanrepair!O80</f>
        <v>0</v>
      </c>
      <c r="N82" s="33">
        <f>BPRC!L80</f>
        <v>0</v>
      </c>
      <c r="O82" s="96">
        <f>BPRC!M80</f>
        <v>0</v>
      </c>
      <c r="P82" s="33">
        <f>DPRCBuilding!L80</f>
        <v>0</v>
      </c>
      <c r="Q82" s="33">
        <f>DPRCBuilding!M80</f>
        <v>0</v>
      </c>
      <c r="R82" s="1"/>
    </row>
    <row r="83" spans="1:18">
      <c r="A83" s="31">
        <v>6</v>
      </c>
      <c r="B83" s="18" t="s">
        <v>17</v>
      </c>
      <c r="C83" s="26">
        <f>SUM(GPBuilding!E80,GPBhawanrepair!E80,panchayatprocess!E80,BPRC!C80,DPRCBuilding!C80,MaintenanceofDPRC!C80)</f>
        <v>12</v>
      </c>
      <c r="D83" s="26">
        <f>SUM(GPBuilding!F80,GPBhawanrepair!F80,panchayatprocess!F80,BPRC!D80,DPRCBuilding!D80,MaintenanceofDPRC!D80)</f>
        <v>0</v>
      </c>
      <c r="E83" s="26">
        <f>SUM(GPBuilding!G80,GPBhawanrepair!G80,panchayatprocess!G80,BPRC!E80,DPRCBuilding!E80,MaintenanceofDPRC!E80)</f>
        <v>0</v>
      </c>
      <c r="F83" s="92">
        <f t="shared" si="9"/>
        <v>12</v>
      </c>
      <c r="G83" s="26">
        <f>SUM(GPBuilding!I80,GPBhawanrepair!I80,panchayatprocess!I80,BPRC!G80,DPRCBuilding!G80,MaintenanceofDPRC!G80)</f>
        <v>9</v>
      </c>
      <c r="H83" s="54">
        <f t="shared" si="11"/>
        <v>75</v>
      </c>
      <c r="I83" s="26">
        <f t="shared" si="10"/>
        <v>3</v>
      </c>
      <c r="J83" s="93">
        <f>GPBuilding!N80</f>
        <v>1</v>
      </c>
      <c r="K83" s="87">
        <f>GPBuilding!O80</f>
        <v>1</v>
      </c>
      <c r="L83" s="33">
        <f>GPBhawanrepair!N81</f>
        <v>7</v>
      </c>
      <c r="M83" s="33">
        <f>GPBhawanrepair!O81</f>
        <v>0</v>
      </c>
      <c r="N83" s="33">
        <f>BPRC!L81</f>
        <v>4</v>
      </c>
      <c r="O83" s="96">
        <f>BPRC!M81</f>
        <v>0</v>
      </c>
      <c r="P83" s="33">
        <f>DPRCBuilding!L81</f>
        <v>1</v>
      </c>
      <c r="Q83" s="33">
        <f>DPRCBuilding!M81</f>
        <v>0</v>
      </c>
      <c r="R83" s="1"/>
    </row>
    <row r="84" spans="1:18">
      <c r="A84" s="31">
        <v>7</v>
      </c>
      <c r="B84" s="18" t="s">
        <v>18</v>
      </c>
      <c r="C84" s="26">
        <f>SUM(GPBuilding!E81,GPBhawanrepair!E81,panchayatprocess!E81,BPRC!C81,DPRCBuilding!C81,MaintenanceofDPRC!C81)</f>
        <v>128.4</v>
      </c>
      <c r="D84" s="26">
        <f>SUM(GPBuilding!F81,GPBhawanrepair!F81,panchayatprocess!F81,BPRC!D81,DPRCBuilding!D81,MaintenanceofDPRC!D81)</f>
        <v>0</v>
      </c>
      <c r="E84" s="26">
        <f>SUM(GPBuilding!G81,GPBhawanrepair!G81,panchayatprocess!G81,BPRC!E81,DPRCBuilding!E81,MaintenanceofDPRC!E81)</f>
        <v>0</v>
      </c>
      <c r="F84" s="92">
        <f t="shared" si="9"/>
        <v>128.4</v>
      </c>
      <c r="G84" s="26">
        <f>SUM(GPBuilding!I81,GPBhawanrepair!I81,panchayatprocess!I81,BPRC!G81,DPRCBuilding!G81,MaintenanceofDPRC!G81)</f>
        <v>0</v>
      </c>
      <c r="H84" s="54">
        <f t="shared" si="11"/>
        <v>0</v>
      </c>
      <c r="I84" s="26">
        <f t="shared" si="10"/>
        <v>128.4</v>
      </c>
      <c r="J84" s="93">
        <f>GPBuilding!N81</f>
        <v>2</v>
      </c>
      <c r="K84" s="87">
        <f>GPBuilding!O81</f>
        <v>0</v>
      </c>
      <c r="L84" s="33">
        <f>GPBhawanrepair!N82</f>
        <v>0</v>
      </c>
      <c r="M84" s="33">
        <f>GPBhawanrepair!O82</f>
        <v>0</v>
      </c>
      <c r="N84" s="33">
        <f>BPRC!L82</f>
        <v>1</v>
      </c>
      <c r="O84" s="96">
        <f>BPRC!M82</f>
        <v>1</v>
      </c>
      <c r="P84" s="33">
        <f>DPRCBuilding!L82</f>
        <v>0</v>
      </c>
      <c r="Q84" s="33">
        <f>DPRCBuilding!M82</f>
        <v>0</v>
      </c>
      <c r="R84" s="1"/>
    </row>
    <row r="85" spans="1:18">
      <c r="A85" s="31">
        <v>8</v>
      </c>
      <c r="B85" s="18" t="s">
        <v>19</v>
      </c>
      <c r="C85" s="26">
        <f>SUM(GPBuilding!E82,GPBhawanrepair!E82,panchayatprocess!E82,BPRC!C82,DPRCBuilding!C82,MaintenanceofDPRC!C82)</f>
        <v>6.08</v>
      </c>
      <c r="D85" s="26">
        <f>SUM(GPBuilding!F82,GPBhawanrepair!F82,panchayatprocess!F82,BPRC!D82,DPRCBuilding!D82,MaintenanceofDPRC!D82)</f>
        <v>0</v>
      </c>
      <c r="E85" s="26">
        <f>SUM(GPBuilding!G82,GPBhawanrepair!G82,panchayatprocess!G82,BPRC!E82,DPRCBuilding!E82,MaintenanceofDPRC!E82)</f>
        <v>0</v>
      </c>
      <c r="F85" s="92">
        <f t="shared" si="9"/>
        <v>6.08</v>
      </c>
      <c r="G85" s="26">
        <f>SUM(GPBuilding!I82,GPBhawanrepair!I82,panchayatprocess!I82,BPRC!G82,DPRCBuilding!G82,MaintenanceofDPRC!G82)</f>
        <v>3.08</v>
      </c>
      <c r="H85" s="54">
        <f t="shared" si="11"/>
        <v>50.657894736842103</v>
      </c>
      <c r="I85" s="26">
        <f t="shared" si="10"/>
        <v>3</v>
      </c>
      <c r="J85" s="93">
        <f>GPBuilding!N82</f>
        <v>0</v>
      </c>
      <c r="K85" s="87">
        <f>GPBuilding!O82</f>
        <v>0</v>
      </c>
      <c r="L85" s="33">
        <f>GPBhawanrepair!N83</f>
        <v>10</v>
      </c>
      <c r="M85" s="33">
        <f>GPBhawanrepair!O83</f>
        <v>6</v>
      </c>
      <c r="N85" s="33">
        <f>BPRC!L83</f>
        <v>3</v>
      </c>
      <c r="O85" s="96">
        <f>BPRC!M83</f>
        <v>3</v>
      </c>
      <c r="P85" s="33">
        <f>DPRCBuilding!L83</f>
        <v>1</v>
      </c>
      <c r="Q85" s="33">
        <f>DPRCBuilding!M83</f>
        <v>0</v>
      </c>
      <c r="R85" s="1"/>
    </row>
    <row r="86" spans="1:18">
      <c r="A86" s="31">
        <v>9</v>
      </c>
      <c r="B86" s="18" t="s">
        <v>20</v>
      </c>
      <c r="C86" s="26">
        <f>SUM(GPBuilding!E83,GPBhawanrepair!E83,panchayatprocess!E83,BPRC!C83,DPRCBuilding!C83,MaintenanceofDPRC!C83)</f>
        <v>101</v>
      </c>
      <c r="D86" s="26">
        <f>SUM(GPBuilding!F83,GPBhawanrepair!F83,panchayatprocess!F83,BPRC!D83,DPRCBuilding!D83,MaintenanceofDPRC!D83)</f>
        <v>0</v>
      </c>
      <c r="E86" s="26">
        <f>SUM(GPBuilding!G83,GPBhawanrepair!G83,panchayatprocess!G83,BPRC!E83,DPRCBuilding!E83,MaintenanceofDPRC!E83)</f>
        <v>0</v>
      </c>
      <c r="F86" s="92">
        <f t="shared" si="9"/>
        <v>101</v>
      </c>
      <c r="G86" s="26">
        <f>SUM(GPBuilding!I83,GPBhawanrepair!I83,panchayatprocess!I83,BPRC!G83,DPRCBuilding!G83,MaintenanceofDPRC!G83)</f>
        <v>40</v>
      </c>
      <c r="H86" s="54">
        <f t="shared" si="11"/>
        <v>39.603960396039604</v>
      </c>
      <c r="I86" s="26">
        <f t="shared" si="10"/>
        <v>61</v>
      </c>
      <c r="J86" s="93">
        <f>GPBuilding!N83</f>
        <v>0</v>
      </c>
      <c r="K86" s="87">
        <f>GPBuilding!O83</f>
        <v>0</v>
      </c>
      <c r="L86" s="33">
        <f>GPBhawanrepair!N84</f>
        <v>0</v>
      </c>
      <c r="M86" s="33">
        <f>GPBhawanrepair!O84</f>
        <v>0</v>
      </c>
      <c r="N86" s="33">
        <f>BPRC!L84</f>
        <v>2</v>
      </c>
      <c r="O86" s="96">
        <f>BPRC!M84</f>
        <v>0</v>
      </c>
      <c r="P86" s="33">
        <f>DPRCBuilding!L84</f>
        <v>1</v>
      </c>
      <c r="Q86" s="33">
        <f>DPRCBuilding!M84</f>
        <v>0</v>
      </c>
      <c r="R86" s="1"/>
    </row>
    <row r="87" spans="1:18">
      <c r="A87" s="31">
        <v>10</v>
      </c>
      <c r="B87" s="18" t="s">
        <v>21</v>
      </c>
      <c r="C87" s="26">
        <f>SUM(GPBuilding!E84,GPBhawanrepair!E84,panchayatprocess!E84,BPRC!C84,DPRCBuilding!C84,MaintenanceofDPRC!C84)</f>
        <v>125.42</v>
      </c>
      <c r="D87" s="26">
        <f>SUM(GPBuilding!F84,GPBhawanrepair!F84,panchayatprocess!F84,BPRC!D84,DPRCBuilding!D84,MaintenanceofDPRC!D84)</f>
        <v>0</v>
      </c>
      <c r="E87" s="26">
        <f>SUM(GPBuilding!G84,GPBhawanrepair!G84,panchayatprocess!G84,BPRC!E84,DPRCBuilding!E84,MaintenanceofDPRC!E84)</f>
        <v>0</v>
      </c>
      <c r="F87" s="92">
        <f t="shared" si="9"/>
        <v>125.42</v>
      </c>
      <c r="G87" s="26">
        <f>SUM(GPBuilding!I84,GPBhawanrepair!I84,panchayatprocess!I84,BPRC!G84,DPRCBuilding!G84,MaintenanceofDPRC!G84)</f>
        <v>3.5</v>
      </c>
      <c r="H87" s="54">
        <f t="shared" si="11"/>
        <v>2.7906235050231225</v>
      </c>
      <c r="I87" s="26">
        <f t="shared" si="10"/>
        <v>121.92</v>
      </c>
      <c r="J87" s="93">
        <f>GPBuilding!N84</f>
        <v>0</v>
      </c>
      <c r="K87" s="87">
        <f>GPBuilding!O84</f>
        <v>0</v>
      </c>
      <c r="L87" s="33">
        <f>GPBhawanrepair!N85</f>
        <v>0</v>
      </c>
      <c r="M87" s="33">
        <f>GPBhawanrepair!O85</f>
        <v>0</v>
      </c>
      <c r="N87" s="33">
        <f>BPRC!L85</f>
        <v>7</v>
      </c>
      <c r="O87" s="96">
        <f>BPRC!M85</f>
        <v>1</v>
      </c>
      <c r="P87" s="33">
        <f>DPRCBuilding!L85</f>
        <v>1</v>
      </c>
      <c r="Q87" s="33">
        <f>DPRCBuilding!M85</f>
        <v>0</v>
      </c>
      <c r="R87" s="1"/>
    </row>
    <row r="88" spans="1:18">
      <c r="A88" s="31">
        <v>11</v>
      </c>
      <c r="B88" s="18" t="s">
        <v>22</v>
      </c>
      <c r="C88" s="26">
        <f>SUM(GPBuilding!E85,GPBhawanrepair!E85,panchayatprocess!E85,BPRC!C85,DPRCBuilding!C85,MaintenanceofDPRC!C85)</f>
        <v>33</v>
      </c>
      <c r="D88" s="26">
        <f>SUM(GPBuilding!F85,GPBhawanrepair!F85,panchayatprocess!F85,BPRC!D85,DPRCBuilding!D85,MaintenanceofDPRC!D85)</f>
        <v>0</v>
      </c>
      <c r="E88" s="26">
        <f>SUM(GPBuilding!G85,GPBhawanrepair!G85,panchayatprocess!G85,BPRC!E85,DPRCBuilding!E85,MaintenanceofDPRC!E85)</f>
        <v>0</v>
      </c>
      <c r="F88" s="92">
        <f t="shared" si="9"/>
        <v>33</v>
      </c>
      <c r="G88" s="26">
        <f>SUM(GPBuilding!I85,GPBhawanrepair!I85,panchayatprocess!I85,BPRC!G85,DPRCBuilding!G85,MaintenanceofDPRC!G85)</f>
        <v>1</v>
      </c>
      <c r="H88" s="54">
        <f t="shared" si="11"/>
        <v>3.0303030303030303</v>
      </c>
      <c r="I88" s="26">
        <f t="shared" si="10"/>
        <v>32</v>
      </c>
      <c r="J88" s="93">
        <f>GPBuilding!N85</f>
        <v>0</v>
      </c>
      <c r="K88" s="87">
        <f>GPBuilding!O85</f>
        <v>0</v>
      </c>
      <c r="L88" s="33">
        <f>GPBhawanrepair!N86</f>
        <v>4</v>
      </c>
      <c r="M88" s="33">
        <f>GPBhawanrepair!O86</f>
        <v>0</v>
      </c>
      <c r="N88" s="33">
        <f>BPRC!L86</f>
        <v>3</v>
      </c>
      <c r="O88" s="96">
        <f>BPRC!M86</f>
        <v>1</v>
      </c>
      <c r="P88" s="33">
        <f>DPRCBuilding!L86</f>
        <v>0</v>
      </c>
      <c r="Q88" s="33">
        <f>DPRCBuilding!M86</f>
        <v>0</v>
      </c>
      <c r="R88" s="1"/>
    </row>
    <row r="89" spans="1:18">
      <c r="A89" s="31">
        <v>12</v>
      </c>
      <c r="B89" s="18" t="s">
        <v>23</v>
      </c>
      <c r="C89" s="26">
        <f>SUM(GPBuilding!E86,GPBhawanrepair!E86,panchayatprocess!E86,BPRC!C86,DPRCBuilding!C86,MaintenanceofDPRC!C86)</f>
        <v>26.2</v>
      </c>
      <c r="D89" s="26">
        <f>SUM(GPBuilding!F86,GPBhawanrepair!F86,panchayatprocess!F86,BPRC!D86,DPRCBuilding!D86,MaintenanceofDPRC!D86)</f>
        <v>0</v>
      </c>
      <c r="E89" s="26">
        <f>SUM(GPBuilding!G86,GPBhawanrepair!G86,panchayatprocess!G86,BPRC!E86,DPRCBuilding!E86,MaintenanceofDPRC!E86)</f>
        <v>0</v>
      </c>
      <c r="F89" s="92">
        <f t="shared" si="9"/>
        <v>26.2</v>
      </c>
      <c r="G89" s="26">
        <f>SUM(GPBuilding!I86,GPBhawanrepair!I86,panchayatprocess!I86,BPRC!G86,DPRCBuilding!G86,MaintenanceofDPRC!G86)</f>
        <v>6.2</v>
      </c>
      <c r="H89" s="54">
        <f t="shared" si="11"/>
        <v>23.664122137404579</v>
      </c>
      <c r="I89" s="26">
        <f t="shared" si="10"/>
        <v>20</v>
      </c>
      <c r="J89" s="93">
        <f>GPBuilding!N86</f>
        <v>1</v>
      </c>
      <c r="K89" s="87">
        <f>GPBuilding!O86</f>
        <v>0</v>
      </c>
      <c r="L89" s="33">
        <f>GPBhawanrepair!N87</f>
        <v>0</v>
      </c>
      <c r="M89" s="33">
        <f>GPBhawanrepair!O87</f>
        <v>0</v>
      </c>
      <c r="N89" s="33">
        <f>BPRC!L87</f>
        <v>2</v>
      </c>
      <c r="O89" s="96">
        <f>BPRC!M87</f>
        <v>0</v>
      </c>
      <c r="P89" s="33">
        <f>DPRCBuilding!L87</f>
        <v>1</v>
      </c>
      <c r="Q89" s="33">
        <f>DPRCBuilding!M87</f>
        <v>0</v>
      </c>
      <c r="R89" s="1"/>
    </row>
    <row r="90" spans="1:18">
      <c r="A90" s="31">
        <v>13</v>
      </c>
      <c r="B90" s="18" t="s">
        <v>24</v>
      </c>
      <c r="C90" s="26">
        <f>SUM(GPBuilding!E87,GPBhawanrepair!E87,panchayatprocess!E87,BPRC!C87,DPRCBuilding!C87,MaintenanceofDPRC!C87)</f>
        <v>53</v>
      </c>
      <c r="D90" s="26">
        <f>SUM(GPBuilding!F87,GPBhawanrepair!F87,panchayatprocess!F87,BPRC!D87,DPRCBuilding!D87,MaintenanceofDPRC!D87)</f>
        <v>0</v>
      </c>
      <c r="E90" s="26">
        <f>SUM(GPBuilding!G87,GPBhawanrepair!G87,panchayatprocess!G87,BPRC!E87,DPRCBuilding!E87,MaintenanceofDPRC!E87)</f>
        <v>0</v>
      </c>
      <c r="F90" s="92">
        <f t="shared" si="9"/>
        <v>53</v>
      </c>
      <c r="G90" s="26">
        <f>SUM(GPBuilding!I87,GPBhawanrepair!I87,panchayatprocess!I87,BPRC!G87,DPRCBuilding!G87,MaintenanceofDPRC!G87)</f>
        <v>46</v>
      </c>
      <c r="H90" s="54">
        <f t="shared" si="11"/>
        <v>86.79245283018868</v>
      </c>
      <c r="I90" s="26">
        <f t="shared" si="10"/>
        <v>7</v>
      </c>
      <c r="J90" s="93">
        <f>GPBuilding!N87</f>
        <v>0</v>
      </c>
      <c r="K90" s="87">
        <f>GPBuilding!O87</f>
        <v>0</v>
      </c>
      <c r="L90" s="33">
        <f>GPBhawanrepair!N88</f>
        <v>0</v>
      </c>
      <c r="M90" s="33">
        <f>GPBhawanrepair!O88</f>
        <v>0</v>
      </c>
      <c r="N90" s="33">
        <f>BPRC!L88</f>
        <v>0</v>
      </c>
      <c r="O90" s="96">
        <f>BPRC!M88</f>
        <v>0</v>
      </c>
      <c r="P90" s="33">
        <f>DPRCBuilding!L88</f>
        <v>0</v>
      </c>
      <c r="Q90" s="33">
        <f>DPRCBuilding!M88</f>
        <v>0</v>
      </c>
      <c r="R90" s="1"/>
    </row>
    <row r="91" spans="1:18">
      <c r="A91" s="31">
        <v>14</v>
      </c>
      <c r="B91" s="18" t="s">
        <v>25</v>
      </c>
      <c r="C91" s="26">
        <f>SUM(GPBuilding!E88,GPBhawanrepair!E88,panchayatprocess!E88,BPRC!C88,DPRCBuilding!C88,MaintenanceofDPRC!C88)</f>
        <v>3</v>
      </c>
      <c r="D91" s="26">
        <f>SUM(GPBuilding!F88,GPBhawanrepair!F88,panchayatprocess!F88,BPRC!D88,DPRCBuilding!D88,MaintenanceofDPRC!D88)</f>
        <v>0</v>
      </c>
      <c r="E91" s="26">
        <f>SUM(GPBuilding!G88,GPBhawanrepair!G88,panchayatprocess!G88,BPRC!E88,DPRCBuilding!E88,MaintenanceofDPRC!E88)</f>
        <v>0</v>
      </c>
      <c r="F91" s="92">
        <f t="shared" si="9"/>
        <v>3</v>
      </c>
      <c r="G91" s="26">
        <f>SUM(GPBuilding!I88,GPBhawanrepair!I88,panchayatprocess!I88,BPRC!G88,DPRCBuilding!G88,MaintenanceofDPRC!G88)</f>
        <v>0</v>
      </c>
      <c r="H91" s="54">
        <f t="shared" si="11"/>
        <v>0</v>
      </c>
      <c r="I91" s="26">
        <f t="shared" si="10"/>
        <v>3</v>
      </c>
      <c r="J91" s="93">
        <f>GPBuilding!N88</f>
        <v>0</v>
      </c>
      <c r="K91" s="87">
        <f>GPBuilding!O88</f>
        <v>0</v>
      </c>
      <c r="L91" s="33">
        <f>GPBhawanrepair!N89</f>
        <v>0</v>
      </c>
      <c r="M91" s="33">
        <f>GPBhawanrepair!O89</f>
        <v>0</v>
      </c>
      <c r="N91" s="33">
        <f>BPRC!L89</f>
        <v>4</v>
      </c>
      <c r="O91" s="96">
        <f>BPRC!M89</f>
        <v>0</v>
      </c>
      <c r="P91" s="33">
        <f>DPRCBuilding!L89</f>
        <v>0</v>
      </c>
      <c r="Q91" s="33">
        <f>DPRCBuilding!M89</f>
        <v>0</v>
      </c>
      <c r="R91" s="1"/>
    </row>
    <row r="92" spans="1:18">
      <c r="A92" s="31">
        <v>15</v>
      </c>
      <c r="B92" s="18" t="s">
        <v>26</v>
      </c>
      <c r="C92" s="26">
        <f>SUM(GPBuilding!E89,GPBhawanrepair!E89,panchayatprocess!E89,BPRC!C89,DPRCBuilding!C89,MaintenanceofDPRC!C89)</f>
        <v>48.79</v>
      </c>
      <c r="D92" s="26">
        <f>SUM(GPBuilding!F89,GPBhawanrepair!F89,panchayatprocess!F89,BPRC!D89,DPRCBuilding!D89,MaintenanceofDPRC!D89)</f>
        <v>0</v>
      </c>
      <c r="E92" s="26">
        <f>SUM(GPBuilding!G89,GPBhawanrepair!G89,panchayatprocess!G89,BPRC!E89,DPRCBuilding!E89,MaintenanceofDPRC!E89)</f>
        <v>0</v>
      </c>
      <c r="F92" s="92">
        <f t="shared" si="9"/>
        <v>48.79</v>
      </c>
      <c r="G92" s="26">
        <f>SUM(GPBuilding!I89,GPBhawanrepair!I89,panchayatprocess!I89,BPRC!G89,DPRCBuilding!G89,MaintenanceofDPRC!G89)</f>
        <v>0</v>
      </c>
      <c r="H92" s="54">
        <f t="shared" si="11"/>
        <v>0</v>
      </c>
      <c r="I92" s="26">
        <f t="shared" si="10"/>
        <v>48.79</v>
      </c>
      <c r="J92" s="93">
        <f>GPBuilding!N89</f>
        <v>0</v>
      </c>
      <c r="K92" s="87">
        <f>GPBuilding!O89</f>
        <v>0</v>
      </c>
      <c r="L92" s="33">
        <f>GPBhawanrepair!N90</f>
        <v>0</v>
      </c>
      <c r="M92" s="33">
        <f>GPBhawanrepair!O90</f>
        <v>0</v>
      </c>
      <c r="N92" s="33">
        <f>BPRC!L90</f>
        <v>4</v>
      </c>
      <c r="O92" s="96">
        <f>BPRC!M90</f>
        <v>1</v>
      </c>
      <c r="P92" s="33">
        <f>DPRCBuilding!L90</f>
        <v>0</v>
      </c>
      <c r="Q92" s="33">
        <f>DPRCBuilding!M90</f>
        <v>0</v>
      </c>
      <c r="R92" s="1"/>
    </row>
    <row r="93" spans="1:18">
      <c r="A93" s="31">
        <v>16</v>
      </c>
      <c r="B93" s="18" t="s">
        <v>27</v>
      </c>
      <c r="C93" s="26">
        <f>SUM(GPBuilding!E90,GPBhawanrepair!E90,panchayatprocess!E90,BPRC!C90,DPRCBuilding!C90,MaintenanceofDPRC!C90)</f>
        <v>34.299999999999997</v>
      </c>
      <c r="D93" s="26">
        <f>SUM(GPBuilding!F90,GPBhawanrepair!F90,panchayatprocess!F90,BPRC!D90,DPRCBuilding!D90,MaintenanceofDPRC!D90)</f>
        <v>0</v>
      </c>
      <c r="E93" s="26">
        <f>SUM(GPBuilding!G90,GPBhawanrepair!G90,panchayatprocess!G90,BPRC!E90,DPRCBuilding!E90,MaintenanceofDPRC!E90)</f>
        <v>0</v>
      </c>
      <c r="F93" s="92">
        <f t="shared" si="9"/>
        <v>34.299999999999997</v>
      </c>
      <c r="G93" s="26">
        <f>SUM(GPBuilding!I90,GPBhawanrepair!I90,panchayatprocess!I90,BPRC!G90,DPRCBuilding!G90,MaintenanceofDPRC!G90)</f>
        <v>0</v>
      </c>
      <c r="H93" s="54">
        <f t="shared" si="11"/>
        <v>0</v>
      </c>
      <c r="I93" s="26">
        <f t="shared" si="10"/>
        <v>34.299999999999997</v>
      </c>
      <c r="J93" s="93">
        <f>GPBuilding!N90</f>
        <v>0</v>
      </c>
      <c r="K93" s="87">
        <f>GPBuilding!O90</f>
        <v>0</v>
      </c>
      <c r="L93" s="33">
        <f>GPBhawanrepair!N91</f>
        <v>5</v>
      </c>
      <c r="M93" s="33">
        <f>GPBhawanrepair!O91</f>
        <v>0</v>
      </c>
      <c r="N93" s="33">
        <f>BPRC!L91</f>
        <v>1</v>
      </c>
      <c r="O93" s="96">
        <f>BPRC!M91</f>
        <v>0</v>
      </c>
      <c r="P93" s="33">
        <f>DPRCBuilding!L91</f>
        <v>0</v>
      </c>
      <c r="Q93" s="33">
        <f>DPRCBuilding!M91</f>
        <v>0</v>
      </c>
      <c r="R93" s="1"/>
    </row>
    <row r="94" spans="1:18">
      <c r="A94" s="31">
        <v>17</v>
      </c>
      <c r="B94" s="18" t="s">
        <v>28</v>
      </c>
      <c r="C94" s="26">
        <f>SUM(GPBuilding!E91,GPBhawanrepair!E91,panchayatprocess!E91,BPRC!C91,DPRCBuilding!C91,MaintenanceofDPRC!C91)</f>
        <v>8</v>
      </c>
      <c r="D94" s="26">
        <f>SUM(GPBuilding!F91,GPBhawanrepair!F91,panchayatprocess!F91,BPRC!D91,DPRCBuilding!D91,MaintenanceofDPRC!D91)</f>
        <v>0</v>
      </c>
      <c r="E94" s="26">
        <f>SUM(GPBuilding!G91,GPBhawanrepair!G91,panchayatprocess!G91,BPRC!E91,DPRCBuilding!E91,MaintenanceofDPRC!E91)</f>
        <v>0</v>
      </c>
      <c r="F94" s="92">
        <f t="shared" si="9"/>
        <v>8</v>
      </c>
      <c r="G94" s="26">
        <f>SUM(GPBuilding!I91,GPBhawanrepair!I91,panchayatprocess!I91,BPRC!G91,DPRCBuilding!G91,MaintenanceofDPRC!G91)</f>
        <v>0</v>
      </c>
      <c r="H94" s="54">
        <f t="shared" si="11"/>
        <v>0</v>
      </c>
      <c r="I94" s="26">
        <f t="shared" si="10"/>
        <v>8</v>
      </c>
      <c r="J94" s="93">
        <f>GPBuilding!N91</f>
        <v>1</v>
      </c>
      <c r="K94" s="87">
        <f>GPBuilding!O91</f>
        <v>0</v>
      </c>
      <c r="L94" s="33">
        <f>GPBhawanrepair!N92</f>
        <v>0</v>
      </c>
      <c r="M94" s="33">
        <f>GPBhawanrepair!O92</f>
        <v>0</v>
      </c>
      <c r="N94" s="33">
        <f>BPRC!L92</f>
        <v>0</v>
      </c>
      <c r="O94" s="96">
        <f>BPRC!M92</f>
        <v>0</v>
      </c>
      <c r="P94" s="33">
        <f>DPRCBuilding!L92</f>
        <v>0</v>
      </c>
      <c r="Q94" s="33">
        <f>DPRCBuilding!M92</f>
        <v>0</v>
      </c>
      <c r="R94" s="1"/>
    </row>
    <row r="95" spans="1:18">
      <c r="A95" s="31">
        <v>18</v>
      </c>
      <c r="B95" s="18" t="s">
        <v>29</v>
      </c>
      <c r="C95" s="26">
        <f>SUM(GPBuilding!E92,GPBhawanrepair!E92,panchayatprocess!E92,BPRC!C92,DPRCBuilding!C92,MaintenanceofDPRC!C92)</f>
        <v>34.340000000000003</v>
      </c>
      <c r="D95" s="26">
        <f>SUM(GPBuilding!F92,GPBhawanrepair!F92,panchayatprocess!F92,BPRC!D92,DPRCBuilding!D92,MaintenanceofDPRC!D92)</f>
        <v>0</v>
      </c>
      <c r="E95" s="26">
        <f>SUM(GPBuilding!G92,GPBhawanrepair!G92,panchayatprocess!G92,BPRC!E92,DPRCBuilding!E92,MaintenanceofDPRC!E92)</f>
        <v>0</v>
      </c>
      <c r="F95" s="92">
        <f t="shared" si="9"/>
        <v>34.340000000000003</v>
      </c>
      <c r="G95" s="26">
        <f>SUM(GPBuilding!I92,GPBhawanrepair!I92,panchayatprocess!I92,BPRC!G92,DPRCBuilding!G92,MaintenanceofDPRC!G92)</f>
        <v>0</v>
      </c>
      <c r="H95" s="54">
        <f t="shared" si="11"/>
        <v>0</v>
      </c>
      <c r="I95" s="26">
        <f t="shared" si="10"/>
        <v>34.340000000000003</v>
      </c>
      <c r="J95" s="93">
        <f>GPBuilding!N92</f>
        <v>1</v>
      </c>
      <c r="K95" s="87">
        <f>GPBuilding!O92</f>
        <v>0</v>
      </c>
      <c r="L95" s="33">
        <f>GPBhawanrepair!N93</f>
        <v>0</v>
      </c>
      <c r="M95" s="33">
        <f>GPBhawanrepair!O93</f>
        <v>0</v>
      </c>
      <c r="N95" s="33">
        <f>BPRC!L93</f>
        <v>0</v>
      </c>
      <c r="O95" s="96">
        <f>BPRC!M93</f>
        <v>0</v>
      </c>
      <c r="P95" s="33">
        <f>DPRCBuilding!L93</f>
        <v>0</v>
      </c>
      <c r="Q95" s="33">
        <f>DPRCBuilding!M93</f>
        <v>0</v>
      </c>
      <c r="R95" s="1"/>
    </row>
    <row r="96" spans="1:18">
      <c r="A96" s="31">
        <v>19</v>
      </c>
      <c r="B96" s="18" t="s">
        <v>55</v>
      </c>
      <c r="C96" s="26">
        <f>SUM(GPBuilding!E93,GPBhawanrepair!E93,panchayatprocess!E93,BPRC!C93,DPRCBuilding!C93,MaintenanceofDPRC!C93)</f>
        <v>0</v>
      </c>
      <c r="D96" s="26">
        <f>SUM(GPBuilding!F93,GPBhawanrepair!F93,panchayatprocess!F93,BPRC!D93,DPRCBuilding!D93,MaintenanceofDPRC!D93)</f>
        <v>0</v>
      </c>
      <c r="E96" s="26">
        <f>SUM(GPBuilding!G93,GPBhawanrepair!G93,panchayatprocess!G93,BPRC!E93,DPRCBuilding!E93,MaintenanceofDPRC!E93)</f>
        <v>0</v>
      </c>
      <c r="F96" s="92">
        <f t="shared" si="9"/>
        <v>0</v>
      </c>
      <c r="G96" s="26">
        <f>SUM(GPBuilding!I93,GPBhawanrepair!I93,panchayatprocess!I93,BPRC!G93,DPRCBuilding!G93,MaintenanceofDPRC!G93)</f>
        <v>0</v>
      </c>
      <c r="H96" s="54" t="str">
        <f t="shared" si="11"/>
        <v/>
      </c>
      <c r="I96" s="26">
        <f t="shared" si="10"/>
        <v>0</v>
      </c>
      <c r="J96" s="93">
        <f>GPBuilding!N93</f>
        <v>0</v>
      </c>
      <c r="K96" s="87">
        <f>GPBuilding!O93</f>
        <v>0</v>
      </c>
      <c r="L96" s="33">
        <f>GPBhawanrepair!N94</f>
        <v>3</v>
      </c>
      <c r="M96" s="33">
        <f>GPBhawanrepair!O94</f>
        <v>0</v>
      </c>
      <c r="N96" s="33">
        <f>BPRC!L94</f>
        <v>5</v>
      </c>
      <c r="O96" s="96">
        <f>BPRC!M94</f>
        <v>0</v>
      </c>
      <c r="P96" s="33">
        <f>DPRCBuilding!L94</f>
        <v>0</v>
      </c>
      <c r="Q96" s="33">
        <f>DPRCBuilding!M94</f>
        <v>0</v>
      </c>
      <c r="R96" s="4"/>
    </row>
    <row r="97" spans="1:20">
      <c r="A97" s="31">
        <v>20</v>
      </c>
      <c r="B97" s="18" t="s">
        <v>31</v>
      </c>
      <c r="C97" s="26">
        <f>SUM(GPBuilding!E94,GPBhawanrepair!E94,panchayatprocess!E94,BPRC!C94,DPRCBuilding!C94,MaintenanceofDPRC!C94)</f>
        <v>60.239999999999995</v>
      </c>
      <c r="D97" s="26">
        <f>SUM(GPBuilding!F94,GPBhawanrepair!F94,panchayatprocess!F94,BPRC!D94,DPRCBuilding!D94,MaintenanceofDPRC!D94)</f>
        <v>100</v>
      </c>
      <c r="E97" s="26">
        <f>SUM(GPBuilding!G94,GPBhawanrepair!G94,panchayatprocess!G94,BPRC!E94,DPRCBuilding!E94,MaintenanceofDPRC!E94)</f>
        <v>0</v>
      </c>
      <c r="F97" s="92">
        <f t="shared" si="9"/>
        <v>160.24</v>
      </c>
      <c r="G97" s="26">
        <f>SUM(GPBuilding!I94,GPBhawanrepair!I94,panchayatprocess!I94,BPRC!G94,DPRCBuilding!G94,MaintenanceofDPRC!G94)</f>
        <v>2.0699999999999998</v>
      </c>
      <c r="H97" s="54">
        <f t="shared" si="11"/>
        <v>1.2918122815776334</v>
      </c>
      <c r="I97" s="26">
        <f t="shared" si="10"/>
        <v>158.17000000000002</v>
      </c>
      <c r="J97" s="93">
        <f>GPBuilding!N94</f>
        <v>0</v>
      </c>
      <c r="K97" s="87">
        <f>GPBuilding!O94</f>
        <v>0</v>
      </c>
      <c r="L97" s="33">
        <f>GPBhawanrepair!N95</f>
        <v>0</v>
      </c>
      <c r="M97" s="33">
        <f>GPBhawanrepair!O95</f>
        <v>0</v>
      </c>
      <c r="N97" s="33">
        <f>BPRC!L95</f>
        <v>2</v>
      </c>
      <c r="O97" s="96">
        <f>BPRC!M95</f>
        <v>1</v>
      </c>
      <c r="P97" s="33">
        <f>DPRCBuilding!L95</f>
        <v>1</v>
      </c>
      <c r="Q97" s="33">
        <f>DPRCBuilding!M95</f>
        <v>0</v>
      </c>
      <c r="R97" s="4"/>
    </row>
    <row r="98" spans="1:20">
      <c r="A98" s="31">
        <v>21</v>
      </c>
      <c r="B98" s="18" t="s">
        <v>32</v>
      </c>
      <c r="C98" s="26">
        <f>SUM(GPBuilding!E95,GPBhawanrepair!E95,panchayatprocess!E95,BPRC!C95,DPRCBuilding!C95,MaintenanceofDPRC!C95)</f>
        <v>60.980000000000004</v>
      </c>
      <c r="D98" s="26">
        <f>SUM(GPBuilding!F95,GPBhawanrepair!F95,panchayatprocess!F95,BPRC!D95,DPRCBuilding!D95,MaintenanceofDPRC!D95)</f>
        <v>0</v>
      </c>
      <c r="E98" s="26">
        <f>SUM(GPBuilding!G95,GPBhawanrepair!G95,panchayatprocess!G95,BPRC!E95,DPRCBuilding!E95,MaintenanceofDPRC!E95)</f>
        <v>0</v>
      </c>
      <c r="F98" s="92">
        <f t="shared" si="9"/>
        <v>60.980000000000004</v>
      </c>
      <c r="G98" s="26">
        <f>SUM(GPBuilding!I95,GPBhawanrepair!I95,panchayatprocess!I95,BPRC!G95,DPRCBuilding!G95,MaintenanceofDPRC!G95)</f>
        <v>12</v>
      </c>
      <c r="H98" s="54">
        <f t="shared" si="11"/>
        <v>19.678583142013771</v>
      </c>
      <c r="I98" s="26">
        <f t="shared" si="10"/>
        <v>48.980000000000004</v>
      </c>
      <c r="J98" s="93">
        <f>GPBuilding!N95</f>
        <v>0</v>
      </c>
      <c r="K98" s="87">
        <f>GPBuilding!O95</f>
        <v>0</v>
      </c>
      <c r="L98" s="33">
        <f>GPBhawanrepair!N96</f>
        <v>0</v>
      </c>
      <c r="M98" s="33">
        <f>GPBhawanrepair!O96</f>
        <v>0</v>
      </c>
      <c r="N98" s="33">
        <f>BPRC!L96</f>
        <v>9</v>
      </c>
      <c r="O98" s="96">
        <f>BPRC!M96</f>
        <v>4</v>
      </c>
      <c r="P98" s="33">
        <f>DPRCBuilding!L96</f>
        <v>1</v>
      </c>
      <c r="Q98" s="33">
        <f>DPRCBuilding!M96</f>
        <v>0</v>
      </c>
      <c r="R98" s="4"/>
    </row>
    <row r="99" spans="1:20">
      <c r="A99" s="31">
        <v>22</v>
      </c>
      <c r="B99" s="18" t="s">
        <v>33</v>
      </c>
      <c r="C99" s="26">
        <f>SUM(GPBuilding!E96,GPBhawanrepair!E96,panchayatprocess!E96,BPRC!C96,DPRCBuilding!C96,MaintenanceofDPRC!C96)</f>
        <v>52.28</v>
      </c>
      <c r="D99" s="26">
        <f>SUM(GPBuilding!F96,GPBhawanrepair!F96,panchayatprocess!F96,BPRC!D96,DPRCBuilding!D96,MaintenanceofDPRC!D96)</f>
        <v>100</v>
      </c>
      <c r="E99" s="26">
        <f>SUM(GPBuilding!G96,GPBhawanrepair!G96,panchayatprocess!G96,BPRC!E96,DPRCBuilding!E96,MaintenanceofDPRC!E96)</f>
        <v>0</v>
      </c>
      <c r="F99" s="92">
        <f t="shared" si="9"/>
        <v>152.28</v>
      </c>
      <c r="G99" s="26">
        <f>SUM(GPBuilding!I96,GPBhawanrepair!I96,panchayatprocess!I96,BPRC!G96,DPRCBuilding!G96,MaintenanceofDPRC!G96)</f>
        <v>30.42</v>
      </c>
      <c r="H99" s="54">
        <f t="shared" si="11"/>
        <v>19.976359338061467</v>
      </c>
      <c r="I99" s="26">
        <f t="shared" si="10"/>
        <v>121.86</v>
      </c>
      <c r="J99" s="93">
        <f>GPBuilding!N96</f>
        <v>0</v>
      </c>
      <c r="K99" s="87">
        <f>GPBuilding!O96</f>
        <v>0</v>
      </c>
      <c r="L99" s="33">
        <f>GPBhawanrepair!N97</f>
        <v>0</v>
      </c>
      <c r="M99" s="33">
        <f>GPBhawanrepair!O97</f>
        <v>0</v>
      </c>
      <c r="N99" s="33">
        <f>BPRC!L97</f>
        <v>3</v>
      </c>
      <c r="O99" s="96">
        <f>BPRC!M97</f>
        <v>0</v>
      </c>
      <c r="P99" s="33">
        <f>DPRCBuilding!L97</f>
        <v>1</v>
      </c>
      <c r="Q99" s="33">
        <f>DPRCBuilding!M97</f>
        <v>0</v>
      </c>
      <c r="R99" s="4"/>
    </row>
    <row r="100" spans="1:20">
      <c r="A100" s="31">
        <v>23</v>
      </c>
      <c r="B100" s="18" t="s">
        <v>34</v>
      </c>
      <c r="C100" s="26">
        <f>SUM(GPBuilding!E97,GPBhawanrepair!E97,panchayatprocess!E97,BPRC!C97,DPRCBuilding!C97,MaintenanceofDPRC!C97)</f>
        <v>153.37</v>
      </c>
      <c r="D100" s="26">
        <f>SUM(GPBuilding!F97,GPBhawanrepair!F97,panchayatprocess!F97,BPRC!D97,DPRCBuilding!D97,MaintenanceofDPRC!D97)</f>
        <v>0</v>
      </c>
      <c r="E100" s="26">
        <f>SUM(GPBuilding!G97,GPBhawanrepair!G97,panchayatprocess!G97,BPRC!E97,DPRCBuilding!E97,MaintenanceofDPRC!E97)</f>
        <v>0</v>
      </c>
      <c r="F100" s="92">
        <f t="shared" si="9"/>
        <v>153.37</v>
      </c>
      <c r="G100" s="26">
        <f>SUM(GPBuilding!I97,GPBhawanrepair!I97,panchayatprocess!I97,BPRC!G97,DPRCBuilding!G97,MaintenanceofDPRC!G97)</f>
        <v>0</v>
      </c>
      <c r="H100" s="54">
        <f t="shared" si="11"/>
        <v>0</v>
      </c>
      <c r="I100" s="26">
        <f t="shared" si="10"/>
        <v>153.37</v>
      </c>
      <c r="J100" s="93">
        <f>GPBuilding!N97</f>
        <v>0</v>
      </c>
      <c r="K100" s="87">
        <f>GPBuilding!O97</f>
        <v>0</v>
      </c>
      <c r="L100" s="33">
        <f>GPBhawanrepair!N98</f>
        <v>0</v>
      </c>
      <c r="M100" s="33">
        <f>GPBhawanrepair!O98</f>
        <v>0</v>
      </c>
      <c r="N100" s="33">
        <f>BPRC!L98</f>
        <v>2</v>
      </c>
      <c r="O100" s="96">
        <f>BPRC!M98</f>
        <v>1</v>
      </c>
      <c r="P100" s="33">
        <f>DPRCBuilding!L98</f>
        <v>1</v>
      </c>
      <c r="Q100" s="33">
        <f>DPRCBuilding!M98</f>
        <v>0</v>
      </c>
      <c r="R100" s="4"/>
    </row>
    <row r="101" spans="1:20">
      <c r="A101" s="31">
        <v>24</v>
      </c>
      <c r="B101" s="18" t="s">
        <v>36</v>
      </c>
      <c r="C101" s="26">
        <f>SUM(GPBuilding!E98,GPBhawanrepair!E98,panchayatprocess!E98,BPRC!C98,DPRCBuilding!C98,MaintenanceofDPRC!C98)</f>
        <v>158.05000000000001</v>
      </c>
      <c r="D101" s="26">
        <f>SUM(GPBuilding!F98,GPBhawanrepair!F98,panchayatprocess!F98,BPRC!D98,DPRCBuilding!D98,MaintenanceofDPRC!D98)</f>
        <v>0</v>
      </c>
      <c r="E101" s="26">
        <f>SUM(GPBuilding!G98,GPBhawanrepair!G98,panchayatprocess!G98,BPRC!E98,DPRCBuilding!E98,MaintenanceofDPRC!E98)</f>
        <v>0</v>
      </c>
      <c r="F101" s="92">
        <f t="shared" si="9"/>
        <v>158.05000000000001</v>
      </c>
      <c r="G101" s="26">
        <f>SUM(GPBuilding!I98,GPBhawanrepair!I98,panchayatprocess!I98,BPRC!G98,DPRCBuilding!G98,MaintenanceofDPRC!G98)</f>
        <v>32.949999999999996</v>
      </c>
      <c r="H101" s="54">
        <f t="shared" si="11"/>
        <v>20.847832964251815</v>
      </c>
      <c r="I101" s="26">
        <f t="shared" si="10"/>
        <v>125.10000000000002</v>
      </c>
      <c r="J101" s="93">
        <f>GPBuilding!N98</f>
        <v>6</v>
      </c>
      <c r="K101" s="87">
        <f>GPBuilding!O98</f>
        <v>1</v>
      </c>
      <c r="L101" s="33">
        <f>GPBhawanrepair!N99</f>
        <v>3</v>
      </c>
      <c r="M101" s="33">
        <f>GPBhawanrepair!O99</f>
        <v>0</v>
      </c>
      <c r="N101" s="33">
        <f>BPRC!L99</f>
        <v>2</v>
      </c>
      <c r="O101" s="96">
        <f>BPRC!M99</f>
        <v>0</v>
      </c>
      <c r="P101" s="33">
        <f>DPRCBuilding!L99</f>
        <v>1</v>
      </c>
      <c r="Q101" s="33">
        <f>DPRCBuilding!M99</f>
        <v>0</v>
      </c>
      <c r="R101" s="4"/>
    </row>
    <row r="102" spans="1:20">
      <c r="A102" s="31">
        <v>25</v>
      </c>
      <c r="B102" s="18" t="s">
        <v>35</v>
      </c>
      <c r="C102" s="26">
        <f>SUM(GPBuilding!E99,GPBhawanrepair!E99,panchayatprocess!E99,BPRC!C99,DPRCBuilding!C99,MaintenanceofDPRC!C99)</f>
        <v>134</v>
      </c>
      <c r="D102" s="26">
        <f>SUM(GPBuilding!F99,GPBhawanrepair!F99,panchayatprocess!F99,BPRC!D99,DPRCBuilding!D99,MaintenanceofDPRC!D99)</f>
        <v>0</v>
      </c>
      <c r="E102" s="26">
        <f>SUM(GPBuilding!G99,GPBhawanrepair!G99,panchayatprocess!G99,BPRC!E99,DPRCBuilding!E99,MaintenanceofDPRC!E99)</f>
        <v>0</v>
      </c>
      <c r="F102" s="92">
        <f t="shared" si="9"/>
        <v>134</v>
      </c>
      <c r="G102" s="26">
        <f>SUM(GPBuilding!I99,GPBhawanrepair!I99,panchayatprocess!I99,BPRC!G99,DPRCBuilding!G99,MaintenanceofDPRC!G99)</f>
        <v>0</v>
      </c>
      <c r="H102" s="54">
        <f t="shared" si="11"/>
        <v>0</v>
      </c>
      <c r="I102" s="26">
        <f t="shared" si="10"/>
        <v>134</v>
      </c>
      <c r="J102" s="93">
        <f>GPBuilding!N99</f>
        <v>0</v>
      </c>
      <c r="K102" s="87">
        <f>GPBuilding!O99</f>
        <v>0</v>
      </c>
      <c r="L102" s="33">
        <f>GPBhawanrepair!N100</f>
        <v>0</v>
      </c>
      <c r="M102" s="33">
        <f>GPBhawanrepair!O100</f>
        <v>0</v>
      </c>
      <c r="N102" s="33">
        <f>BPRC!L100</f>
        <v>3</v>
      </c>
      <c r="O102" s="96">
        <f>BPRC!M100</f>
        <v>0</v>
      </c>
      <c r="P102" s="33">
        <f>DPRCBuilding!L100</f>
        <v>0</v>
      </c>
      <c r="Q102" s="33">
        <f>DPRCBuilding!M100</f>
        <v>0</v>
      </c>
      <c r="R102" s="4"/>
    </row>
    <row r="103" spans="1:20">
      <c r="A103" s="31">
        <v>26</v>
      </c>
      <c r="B103" s="18" t="s">
        <v>37</v>
      </c>
      <c r="C103" s="26">
        <f>SUM(GPBuilding!E100,GPBhawanrepair!E100,panchayatprocess!E100,BPRC!C100,DPRCBuilding!C100,MaintenanceofDPRC!C100)</f>
        <v>13</v>
      </c>
      <c r="D103" s="26">
        <f>SUM(GPBuilding!F100,GPBhawanrepair!F100,panchayatprocess!F100,BPRC!D100,DPRCBuilding!D100,MaintenanceofDPRC!D100)</f>
        <v>100</v>
      </c>
      <c r="E103" s="26">
        <f>SUM(GPBuilding!G100,GPBhawanrepair!G100,panchayatprocess!G100,BPRC!E100,DPRCBuilding!E100,MaintenanceofDPRC!E100)</f>
        <v>0</v>
      </c>
      <c r="F103" s="92">
        <f t="shared" si="9"/>
        <v>113</v>
      </c>
      <c r="G103" s="26">
        <f>SUM(GPBuilding!I100,GPBhawanrepair!I100,panchayatprocess!I100,BPRC!G100,DPRCBuilding!G100,MaintenanceofDPRC!G100)</f>
        <v>0</v>
      </c>
      <c r="H103" s="54">
        <f t="shared" si="11"/>
        <v>0</v>
      </c>
      <c r="I103" s="26">
        <f t="shared" si="10"/>
        <v>113</v>
      </c>
      <c r="J103" s="93">
        <f>GPBuilding!N100</f>
        <v>0</v>
      </c>
      <c r="K103" s="87">
        <f>GPBuilding!O100</f>
        <v>0</v>
      </c>
      <c r="L103" s="33">
        <f>GPBhawanrepair!N101</f>
        <v>1</v>
      </c>
      <c r="M103" s="33">
        <f>GPBhawanrepair!O101</f>
        <v>0</v>
      </c>
      <c r="N103" s="33">
        <f>BPRC!L101</f>
        <v>4</v>
      </c>
      <c r="O103" s="96">
        <f>BPRC!M101</f>
        <v>0</v>
      </c>
      <c r="P103" s="33">
        <f>DPRCBuilding!L101</f>
        <v>1</v>
      </c>
      <c r="Q103" s="33">
        <f>DPRCBuilding!M101</f>
        <v>0</v>
      </c>
      <c r="R103" s="4"/>
    </row>
    <row r="104" spans="1:20">
      <c r="A104" s="31">
        <v>27</v>
      </c>
      <c r="B104" s="18" t="s">
        <v>38</v>
      </c>
      <c r="C104" s="26">
        <f>SUM(GPBuilding!E101,GPBhawanrepair!E101,panchayatprocess!E101,BPRC!C101,DPRCBuilding!C101,MaintenanceofDPRC!C101)</f>
        <v>95.63</v>
      </c>
      <c r="D104" s="26">
        <f>SUM(GPBuilding!F101,GPBhawanrepair!F101,panchayatprocess!F101,BPRC!D101,DPRCBuilding!D101,MaintenanceofDPRC!D101)</f>
        <v>0</v>
      </c>
      <c r="E104" s="26">
        <f>SUM(GPBuilding!G101,GPBhawanrepair!G101,panchayatprocess!G101,BPRC!E101,DPRCBuilding!E101,MaintenanceofDPRC!E101)</f>
        <v>0</v>
      </c>
      <c r="F104" s="92">
        <f t="shared" si="9"/>
        <v>95.63</v>
      </c>
      <c r="G104" s="26">
        <f>SUM(GPBuilding!I101,GPBhawanrepair!I101,panchayatprocess!I101,BPRC!G101,DPRCBuilding!G101,MaintenanceofDPRC!G101)</f>
        <v>4.95</v>
      </c>
      <c r="H104" s="54">
        <f t="shared" si="11"/>
        <v>5.1761999372581826</v>
      </c>
      <c r="I104" s="26">
        <f t="shared" si="10"/>
        <v>90.679999999999993</v>
      </c>
      <c r="J104" s="93">
        <f>GPBuilding!N101</f>
        <v>0</v>
      </c>
      <c r="K104" s="87">
        <f>GPBuilding!O101</f>
        <v>0</v>
      </c>
      <c r="L104" s="33">
        <f>GPBhawanrepair!N102</f>
        <v>1</v>
      </c>
      <c r="M104" s="33">
        <f>GPBhawanrepair!O102</f>
        <v>0</v>
      </c>
      <c r="N104" s="33">
        <f>BPRC!L102</f>
        <v>2</v>
      </c>
      <c r="O104" s="96">
        <f>BPRC!M102</f>
        <v>0</v>
      </c>
      <c r="P104" s="33">
        <f>DPRCBuilding!L102</f>
        <v>1</v>
      </c>
      <c r="Q104" s="33">
        <f>DPRCBuilding!M102</f>
        <v>0</v>
      </c>
      <c r="R104" s="4"/>
    </row>
    <row r="105" spans="1:20">
      <c r="A105" s="31">
        <v>28</v>
      </c>
      <c r="B105" s="18" t="s">
        <v>39</v>
      </c>
      <c r="C105" s="26">
        <f>SUM(GPBuilding!E102,GPBhawanrepair!E102,panchayatprocess!E102,BPRC!C102,DPRCBuilding!C102,MaintenanceofDPRC!C102)</f>
        <v>16.23</v>
      </c>
      <c r="D105" s="26">
        <f>SUM(GPBuilding!F102,GPBhawanrepair!F102,panchayatprocess!F102,BPRC!D102,DPRCBuilding!D102,MaintenanceofDPRC!D102)</f>
        <v>0</v>
      </c>
      <c r="E105" s="26">
        <f>SUM(GPBuilding!G102,GPBhawanrepair!G102,panchayatprocess!G102,BPRC!E102,DPRCBuilding!E102,MaintenanceofDPRC!E102)</f>
        <v>0</v>
      </c>
      <c r="F105" s="92">
        <f t="shared" si="9"/>
        <v>16.23</v>
      </c>
      <c r="G105" s="26">
        <f>SUM(GPBuilding!I102,GPBhawanrepair!I102,panchayatprocess!I102,BPRC!G102,DPRCBuilding!G102,MaintenanceofDPRC!G102)</f>
        <v>0</v>
      </c>
      <c r="H105" s="54">
        <f t="shared" si="11"/>
        <v>0</v>
      </c>
      <c r="I105" s="26">
        <f t="shared" si="10"/>
        <v>16.23</v>
      </c>
      <c r="J105" s="93">
        <f>GPBuilding!N102</f>
        <v>0</v>
      </c>
      <c r="K105" s="87">
        <f>GPBuilding!O102</f>
        <v>0</v>
      </c>
      <c r="L105" s="33">
        <f>GPBhawanrepair!N103</f>
        <v>3</v>
      </c>
      <c r="M105" s="33">
        <f>GPBhawanrepair!O103</f>
        <v>0</v>
      </c>
      <c r="N105" s="33">
        <f>BPRC!L103</f>
        <v>2</v>
      </c>
      <c r="O105" s="96">
        <f>BPRC!M103</f>
        <v>0</v>
      </c>
      <c r="P105" s="33">
        <f>DPRCBuilding!L103</f>
        <v>0</v>
      </c>
      <c r="Q105" s="33">
        <f>DPRCBuilding!M103</f>
        <v>0</v>
      </c>
      <c r="R105" s="4"/>
    </row>
    <row r="106" spans="1:20">
      <c r="A106" s="31">
        <v>29</v>
      </c>
      <c r="B106" s="18" t="s">
        <v>40</v>
      </c>
      <c r="C106" s="26">
        <f>SUM(GPBuilding!E103,GPBhawanrepair!E103,panchayatprocess!E103,BPRC!C103,DPRCBuilding!C103,MaintenanceofDPRC!C103)</f>
        <v>20.82</v>
      </c>
      <c r="D106" s="26">
        <f>SUM(GPBuilding!F103,GPBhawanrepair!F103,panchayatprocess!F103,BPRC!D103,DPRCBuilding!D103,MaintenanceofDPRC!D103)</f>
        <v>0</v>
      </c>
      <c r="E106" s="26">
        <f>SUM(GPBuilding!G103,GPBhawanrepair!G103,panchayatprocess!G103,BPRC!E103,DPRCBuilding!E103,MaintenanceofDPRC!E103)</f>
        <v>0</v>
      </c>
      <c r="F106" s="92">
        <f t="shared" si="9"/>
        <v>20.82</v>
      </c>
      <c r="G106" s="26">
        <f>SUM(GPBuilding!I103,GPBhawanrepair!I103,panchayatprocess!I103,BPRC!G103,DPRCBuilding!G103,MaintenanceofDPRC!G103)</f>
        <v>0</v>
      </c>
      <c r="H106" s="54">
        <f t="shared" si="11"/>
        <v>0</v>
      </c>
      <c r="I106" s="26">
        <f t="shared" si="10"/>
        <v>20.82</v>
      </c>
      <c r="J106" s="93">
        <f>GPBuilding!N103</f>
        <v>2</v>
      </c>
      <c r="K106" s="87">
        <f>GPBuilding!O103</f>
        <v>0</v>
      </c>
      <c r="L106" s="33">
        <f>GPBhawanrepair!N104</f>
        <v>0</v>
      </c>
      <c r="M106" s="33">
        <f>GPBhawanrepair!O104</f>
        <v>0</v>
      </c>
      <c r="N106" s="33">
        <f>BPRC!L104</f>
        <v>5</v>
      </c>
      <c r="O106" s="96">
        <f>BPRC!M104</f>
        <v>0</v>
      </c>
      <c r="P106" s="33">
        <f>DPRCBuilding!L104</f>
        <v>0</v>
      </c>
      <c r="Q106" s="33">
        <f>DPRCBuilding!M104</f>
        <v>0</v>
      </c>
      <c r="R106" s="4"/>
    </row>
    <row r="107" spans="1:20">
      <c r="A107" s="31">
        <v>30</v>
      </c>
      <c r="B107" s="18" t="s">
        <v>41</v>
      </c>
      <c r="C107" s="26">
        <f>SUM(GPBuilding!E104,GPBhawanrepair!E104,panchayatprocess!E104,BPRC!C104,DPRCBuilding!C104,MaintenanceofDPRC!C104)</f>
        <v>61.9</v>
      </c>
      <c r="D107" s="26">
        <f>SUM(GPBuilding!F104,GPBhawanrepair!F104,panchayatprocess!F104,BPRC!D104,DPRCBuilding!D104,MaintenanceofDPRC!D104)</f>
        <v>100</v>
      </c>
      <c r="E107" s="26">
        <f>SUM(GPBuilding!G104,GPBhawanrepair!G104,panchayatprocess!G104,BPRC!E104,DPRCBuilding!E104,MaintenanceofDPRC!E104)</f>
        <v>0</v>
      </c>
      <c r="F107" s="92">
        <f t="shared" si="9"/>
        <v>161.9</v>
      </c>
      <c r="G107" s="26">
        <f>SUM(GPBuilding!I104,GPBhawanrepair!I104,panchayatprocess!I104,BPRC!G104,DPRCBuilding!G104,MaintenanceofDPRC!G104)</f>
        <v>0</v>
      </c>
      <c r="H107" s="54">
        <f t="shared" si="11"/>
        <v>0</v>
      </c>
      <c r="I107" s="26">
        <f t="shared" si="10"/>
        <v>161.9</v>
      </c>
      <c r="J107" s="93">
        <f>GPBuilding!N104</f>
        <v>0</v>
      </c>
      <c r="K107" s="87">
        <f>GPBuilding!O104</f>
        <v>0</v>
      </c>
      <c r="L107" s="33">
        <f>GPBhawanrepair!N104</f>
        <v>0</v>
      </c>
      <c r="M107" s="33">
        <f>GPBhawanrepair!O104</f>
        <v>0</v>
      </c>
      <c r="N107" s="33">
        <f>BPRC!L104</f>
        <v>5</v>
      </c>
      <c r="O107" s="96">
        <f>BPRC!M104</f>
        <v>0</v>
      </c>
      <c r="P107" s="33">
        <f>DPRCBuilding!L104</f>
        <v>0</v>
      </c>
      <c r="Q107" s="33">
        <f>DPRCBuilding!M104</f>
        <v>0</v>
      </c>
      <c r="R107" s="4"/>
    </row>
    <row r="108" spans="1:20" s="17" customFormat="1">
      <c r="A108" s="19"/>
      <c r="B108" s="19" t="s">
        <v>48</v>
      </c>
      <c r="C108" s="119">
        <f>SUM(C78:C107)</f>
        <v>1843.76</v>
      </c>
      <c r="D108" s="119">
        <f>SUM(D78:D107)</f>
        <v>400</v>
      </c>
      <c r="E108" s="119">
        <f>SUM(E78:E107)</f>
        <v>0</v>
      </c>
      <c r="F108" s="120">
        <f t="shared" si="9"/>
        <v>2243.7600000000002</v>
      </c>
      <c r="G108" s="119">
        <f>SUM(GPBuilding!I105,GPBhawanrepair!I105,panchayatprocess!I105,BPRC!G105,DPRCBuilding!G105,MaintenanceofDPRC!G105)</f>
        <v>232.17000000000002</v>
      </c>
      <c r="H108" s="121">
        <f t="shared" si="11"/>
        <v>10.347363354369451</v>
      </c>
      <c r="I108" s="119">
        <f t="shared" si="10"/>
        <v>2011.5900000000001</v>
      </c>
      <c r="J108" s="122">
        <f>GPBuilding!N105</f>
        <v>16</v>
      </c>
      <c r="K108" s="123">
        <f>GPBuilding!O105</f>
        <v>2</v>
      </c>
      <c r="L108" s="124">
        <f>GPBhawanrepair!N105</f>
        <v>37</v>
      </c>
      <c r="M108" s="124">
        <f>GPBhawanrepair!O105</f>
        <v>6</v>
      </c>
      <c r="N108" s="124">
        <f>BPRC!L105</f>
        <v>88</v>
      </c>
      <c r="O108" s="124">
        <f>BPRC!M105</f>
        <v>14</v>
      </c>
      <c r="P108" s="124">
        <v>15</v>
      </c>
      <c r="Q108" s="124">
        <f>DPRCBuilding!M107</f>
        <v>0</v>
      </c>
      <c r="R108" s="5"/>
      <c r="T108" s="16"/>
    </row>
    <row r="109" spans="1:20" ht="36" customHeight="1">
      <c r="A109" s="273" t="s">
        <v>101</v>
      </c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</row>
    <row r="110" spans="1:20">
      <c r="A110" s="249" t="s">
        <v>0</v>
      </c>
      <c r="B110" s="245" t="s">
        <v>1</v>
      </c>
      <c r="C110" s="249" t="s">
        <v>51</v>
      </c>
      <c r="D110" s="249"/>
      <c r="E110" s="249"/>
      <c r="F110" s="249"/>
      <c r="G110" s="249"/>
      <c r="H110" s="249"/>
      <c r="I110" s="249"/>
      <c r="J110" s="249" t="s">
        <v>5</v>
      </c>
      <c r="K110" s="249"/>
      <c r="L110" s="249"/>
      <c r="M110" s="249"/>
      <c r="N110" s="249"/>
      <c r="O110" s="249"/>
      <c r="P110" s="249"/>
      <c r="Q110" s="249"/>
      <c r="R110" s="274" t="s">
        <v>47</v>
      </c>
    </row>
    <row r="111" spans="1:20">
      <c r="A111" s="249"/>
      <c r="B111" s="245"/>
      <c r="C111" s="250" t="s">
        <v>75</v>
      </c>
      <c r="D111" s="249" t="s">
        <v>52</v>
      </c>
      <c r="E111" s="249" t="s">
        <v>6</v>
      </c>
      <c r="F111" s="249" t="s">
        <v>7</v>
      </c>
      <c r="G111" s="249" t="s">
        <v>8</v>
      </c>
      <c r="H111" s="249" t="s">
        <v>9</v>
      </c>
      <c r="I111" s="249" t="s">
        <v>10</v>
      </c>
      <c r="J111" s="249" t="s">
        <v>43</v>
      </c>
      <c r="K111" s="249"/>
      <c r="L111" s="249" t="s">
        <v>44</v>
      </c>
      <c r="M111" s="249"/>
      <c r="N111" s="252" t="s">
        <v>62</v>
      </c>
      <c r="O111" s="254"/>
      <c r="P111" s="249" t="s">
        <v>45</v>
      </c>
      <c r="Q111" s="249"/>
      <c r="R111" s="275"/>
    </row>
    <row r="112" spans="1:20" ht="25.5">
      <c r="A112" s="249"/>
      <c r="B112" s="245"/>
      <c r="C112" s="276"/>
      <c r="D112" s="249"/>
      <c r="E112" s="249"/>
      <c r="F112" s="249"/>
      <c r="G112" s="249"/>
      <c r="H112" s="249"/>
      <c r="I112" s="249"/>
      <c r="J112" s="129" t="s">
        <v>53</v>
      </c>
      <c r="K112" s="129" t="s">
        <v>54</v>
      </c>
      <c r="L112" s="129" t="s">
        <v>53</v>
      </c>
      <c r="M112" s="129" t="s">
        <v>54</v>
      </c>
      <c r="N112" s="129" t="s">
        <v>53</v>
      </c>
      <c r="O112" s="129" t="s">
        <v>54</v>
      </c>
      <c r="P112" s="129" t="s">
        <v>53</v>
      </c>
      <c r="Q112" s="129" t="s">
        <v>54</v>
      </c>
      <c r="R112" s="275"/>
    </row>
    <row r="113" spans="1:18">
      <c r="A113" s="1">
        <v>1</v>
      </c>
      <c r="B113" s="23">
        <v>2</v>
      </c>
      <c r="C113" s="1">
        <v>3</v>
      </c>
      <c r="D113" s="1">
        <v>4</v>
      </c>
      <c r="E113" s="1">
        <v>5</v>
      </c>
      <c r="F113" s="1">
        <v>6</v>
      </c>
      <c r="G113" s="94">
        <v>7</v>
      </c>
      <c r="H113" s="94">
        <v>8</v>
      </c>
      <c r="I113" s="94">
        <v>9</v>
      </c>
      <c r="J113" s="1">
        <v>10</v>
      </c>
      <c r="K113" s="1">
        <v>11</v>
      </c>
      <c r="L113" s="1">
        <v>12</v>
      </c>
      <c r="M113" s="1">
        <v>13</v>
      </c>
      <c r="N113" s="1">
        <v>14</v>
      </c>
      <c r="O113" s="1">
        <v>15</v>
      </c>
      <c r="P113" s="1">
        <v>16</v>
      </c>
      <c r="Q113" s="1">
        <v>17</v>
      </c>
      <c r="R113" s="1">
        <v>18</v>
      </c>
    </row>
    <row r="114" spans="1:18">
      <c r="A114" s="30">
        <v>1</v>
      </c>
      <c r="B114" s="53" t="s">
        <v>13</v>
      </c>
      <c r="C114" s="26">
        <f>SUM(GPBuilding!E110,GPBhawanrepair!E110,panchayatprocess!E110,BPRC!C110,DPRCBuilding!C110,MaintenanceofDPRC!C110)</f>
        <v>103</v>
      </c>
      <c r="D114" s="26">
        <f>SUM(GPBuilding!F110,GPBhawanrepair!F110,panchayatprocess!F110,BPRC!D110,DPRCBuilding!D110,MaintenanceofDPRC!D110)</f>
        <v>0</v>
      </c>
      <c r="E114" s="26">
        <f>SUM(GPBuilding!G110,GPBhawanrepair!G110,panchayatprocess!G110,BPRC!E110,DPRCBuilding!E110,MaintenanceofDPRC!E110)</f>
        <v>0</v>
      </c>
      <c r="F114" s="92">
        <f t="shared" ref="F114:F144" si="12">SUM(C114:E114)</f>
        <v>103</v>
      </c>
      <c r="G114" s="26">
        <f>SUM(GPBuilding!I110,GPBhawanrepair!I110,panchayatprocess!I110,BPRC!G110,DPRCBuilding!G110,MaintenanceofDPRC!G110)</f>
        <v>55.5</v>
      </c>
      <c r="H114" s="54">
        <f>IF(F114&lt;&gt;0, G114/F114*100,"")</f>
        <v>53.883495145631066</v>
      </c>
      <c r="I114" s="26">
        <f t="shared" ref="I114:I144" si="13">F114-G114</f>
        <v>47.5</v>
      </c>
      <c r="J114" s="93">
        <f>GPBuilding!N110</f>
        <v>1</v>
      </c>
      <c r="K114" s="87">
        <f>GPBuilding!O110</f>
        <v>0</v>
      </c>
      <c r="L114" s="33">
        <f>GPBhawanrepair!N110</f>
        <v>0</v>
      </c>
      <c r="M114" s="33">
        <f>GPBhawanrepair!O110</f>
        <v>0</v>
      </c>
      <c r="N114" s="33">
        <f>BPRC!L110</f>
        <v>3</v>
      </c>
      <c r="O114" s="96">
        <f>BPRC!M110</f>
        <v>0</v>
      </c>
      <c r="P114" s="33">
        <f>DPRCBuilding!L110</f>
        <v>1</v>
      </c>
      <c r="Q114" s="33">
        <f>DPRCBuilding!M110</f>
        <v>0</v>
      </c>
      <c r="R114" s="1"/>
    </row>
    <row r="115" spans="1:18">
      <c r="A115" s="31">
        <v>2</v>
      </c>
      <c r="B115" s="18" t="s">
        <v>14</v>
      </c>
      <c r="C115" s="26">
        <f>SUM(GPBuilding!E111,GPBhawanrepair!E111,panchayatprocess!E111,BPRC!C111,DPRCBuilding!C111,MaintenanceofDPRC!C111)</f>
        <v>128.22999999999999</v>
      </c>
      <c r="D115" s="26">
        <f>SUM(GPBuilding!F111,GPBhawanrepair!F111,panchayatprocess!F111,BPRC!D111,DPRCBuilding!D111,MaintenanceofDPRC!D111)</f>
        <v>0</v>
      </c>
      <c r="E115" s="26">
        <f>SUM(GPBuilding!G111,GPBhawanrepair!G111,panchayatprocess!G111,BPRC!E111,DPRCBuilding!E111,MaintenanceofDPRC!E111)</f>
        <v>0</v>
      </c>
      <c r="F115" s="92">
        <f t="shared" si="12"/>
        <v>128.22999999999999</v>
      </c>
      <c r="G115" s="26">
        <f>SUM(GPBuilding!I111,GPBhawanrepair!I111,panchayatprocess!I111,BPRC!G111,DPRCBuilding!G111,MaintenanceofDPRC!G111)</f>
        <v>0</v>
      </c>
      <c r="H115" s="54">
        <f t="shared" ref="H115:H144" si="14">IF(F115&lt;&gt;0, G115/F115*100,"")</f>
        <v>0</v>
      </c>
      <c r="I115" s="26">
        <f t="shared" si="13"/>
        <v>128.22999999999999</v>
      </c>
      <c r="J115" s="93">
        <f>GPBuilding!N111</f>
        <v>0</v>
      </c>
      <c r="K115" s="87">
        <f>GPBuilding!O111</f>
        <v>0</v>
      </c>
      <c r="L115" s="33">
        <f>GPBhawanrepair!N111</f>
        <v>0</v>
      </c>
      <c r="M115" s="33">
        <f>GPBhawanrepair!O111</f>
        <v>0</v>
      </c>
      <c r="N115" s="33">
        <f>BPRC!L111</f>
        <v>4</v>
      </c>
      <c r="O115" s="96">
        <f>BPRC!M111</f>
        <v>0</v>
      </c>
      <c r="P115" s="33">
        <f>DPRCBuilding!L111</f>
        <v>1</v>
      </c>
      <c r="Q115" s="33">
        <f>DPRCBuilding!M111</f>
        <v>0</v>
      </c>
      <c r="R115" s="1"/>
    </row>
    <row r="116" spans="1:18">
      <c r="A116" s="31">
        <v>3</v>
      </c>
      <c r="B116" s="18" t="s">
        <v>15</v>
      </c>
      <c r="C116" s="26">
        <f>SUM(GPBuilding!E112,GPBhawanrepair!E112,panchayatprocess!E112,BPRC!C112,DPRCBuilding!C112,MaintenanceofDPRC!C112)</f>
        <v>17.5</v>
      </c>
      <c r="D116" s="26">
        <f>SUM(GPBuilding!F112,GPBhawanrepair!F112,panchayatprocess!F112,BPRC!D112,DPRCBuilding!D112,MaintenanceofDPRC!D112)</f>
        <v>0</v>
      </c>
      <c r="E116" s="26">
        <f>SUM(GPBuilding!G112,GPBhawanrepair!G112,panchayatprocess!G112,BPRC!E112,DPRCBuilding!E112,MaintenanceofDPRC!E112)</f>
        <v>0</v>
      </c>
      <c r="F116" s="92">
        <f t="shared" si="12"/>
        <v>17.5</v>
      </c>
      <c r="G116" s="26">
        <f>SUM(GPBuilding!I112,GPBhawanrepair!I112,panchayatprocess!I112,BPRC!G112,DPRCBuilding!G112,MaintenanceofDPRC!G112)</f>
        <v>0.5</v>
      </c>
      <c r="H116" s="54">
        <f t="shared" si="14"/>
        <v>2.8571428571428572</v>
      </c>
      <c r="I116" s="26">
        <f t="shared" si="13"/>
        <v>17</v>
      </c>
      <c r="J116" s="93">
        <f>GPBuilding!N112</f>
        <v>0</v>
      </c>
      <c r="K116" s="87">
        <f>GPBuilding!O112</f>
        <v>0</v>
      </c>
      <c r="L116" s="33">
        <f>GPBhawanrepair!N112</f>
        <v>0</v>
      </c>
      <c r="M116" s="33">
        <f>GPBhawanrepair!O112</f>
        <v>0</v>
      </c>
      <c r="N116" s="33">
        <f>BPRC!L112</f>
        <v>4</v>
      </c>
      <c r="O116" s="96">
        <f>BPRC!M112</f>
        <v>0</v>
      </c>
      <c r="P116" s="33">
        <f>DPRCBuilding!L112</f>
        <v>0</v>
      </c>
      <c r="Q116" s="33">
        <f>DPRCBuilding!M112</f>
        <v>0</v>
      </c>
      <c r="R116" s="1"/>
    </row>
    <row r="117" spans="1:18">
      <c r="A117" s="31">
        <v>4</v>
      </c>
      <c r="B117" s="18" t="s">
        <v>16</v>
      </c>
      <c r="C117" s="26">
        <f>SUM(GPBuilding!E113,GPBhawanrepair!E113,panchayatprocess!E113,BPRC!C113,DPRCBuilding!C113,MaintenanceofDPRC!C113)</f>
        <v>15</v>
      </c>
      <c r="D117" s="26">
        <f>SUM(GPBuilding!F113,GPBhawanrepair!F113,panchayatprocess!F113,BPRC!D113,DPRCBuilding!D113,MaintenanceofDPRC!D113)</f>
        <v>0</v>
      </c>
      <c r="E117" s="26">
        <f>SUM(GPBuilding!G113,GPBhawanrepair!G113,panchayatprocess!G113,BPRC!E113,DPRCBuilding!E113,MaintenanceofDPRC!E113)</f>
        <v>0</v>
      </c>
      <c r="F117" s="92">
        <f t="shared" si="12"/>
        <v>15</v>
      </c>
      <c r="G117" s="26">
        <f>SUM(GPBuilding!I113,GPBhawanrepair!I113,panchayatprocess!I113,BPRC!G113,DPRCBuilding!G113,MaintenanceofDPRC!G113)</f>
        <v>10</v>
      </c>
      <c r="H117" s="54">
        <f t="shared" si="14"/>
        <v>66.666666666666657</v>
      </c>
      <c r="I117" s="26">
        <f t="shared" si="13"/>
        <v>5</v>
      </c>
      <c r="J117" s="93">
        <f>GPBuilding!N113</f>
        <v>1</v>
      </c>
      <c r="K117" s="87">
        <f>GPBuilding!O113</f>
        <v>0</v>
      </c>
      <c r="L117" s="33">
        <f>GPBhawanrepair!N113</f>
        <v>0</v>
      </c>
      <c r="M117" s="33">
        <f>GPBhawanrepair!O113</f>
        <v>0</v>
      </c>
      <c r="N117" s="33">
        <f>BPRC!L113</f>
        <v>2</v>
      </c>
      <c r="O117" s="96">
        <f>BPRC!M113</f>
        <v>1</v>
      </c>
      <c r="P117" s="33">
        <f>DPRCBuilding!L113</f>
        <v>0</v>
      </c>
      <c r="Q117" s="33">
        <f>DPRCBuilding!M113</f>
        <v>0</v>
      </c>
      <c r="R117" s="1"/>
    </row>
    <row r="118" spans="1:18">
      <c r="A118" s="31">
        <v>5</v>
      </c>
      <c r="B118" s="18" t="s">
        <v>80</v>
      </c>
      <c r="C118" s="26">
        <f>SUM(GPBuilding!E114,GPBhawanrepair!E114,panchayatprocess!E114,BPRC!C114,DPRCBuilding!C114,MaintenanceofDPRC!C114)</f>
        <v>140</v>
      </c>
      <c r="D118" s="26">
        <f>SUM(GPBuilding!F114,GPBhawanrepair!F114,panchayatprocess!F114,BPRC!D114,DPRCBuilding!D114,MaintenanceofDPRC!D114)</f>
        <v>0</v>
      </c>
      <c r="E118" s="26">
        <f>SUM(GPBuilding!G114,GPBhawanrepair!G114,panchayatprocess!G114,BPRC!E114,DPRCBuilding!E114,MaintenanceofDPRC!E114)</f>
        <v>0</v>
      </c>
      <c r="F118" s="92">
        <f t="shared" si="12"/>
        <v>140</v>
      </c>
      <c r="G118" s="26">
        <f>SUM(GPBuilding!I114,GPBhawanrepair!I114,panchayatprocess!I114,BPRC!G114,DPRCBuilding!G114,MaintenanceofDPRC!G114)</f>
        <v>0</v>
      </c>
      <c r="H118" s="54">
        <f t="shared" si="14"/>
        <v>0</v>
      </c>
      <c r="I118" s="26">
        <f t="shared" si="13"/>
        <v>140</v>
      </c>
      <c r="J118" s="93">
        <f>GPBuilding!N114</f>
        <v>0</v>
      </c>
      <c r="K118" s="87">
        <f>GPBuilding!O114</f>
        <v>0</v>
      </c>
      <c r="L118" s="33">
        <f>GPBhawanrepair!N114</f>
        <v>0</v>
      </c>
      <c r="M118" s="33">
        <f>GPBhawanrepair!O114</f>
        <v>0</v>
      </c>
      <c r="N118" s="33">
        <f>BPRC!L114</f>
        <v>5</v>
      </c>
      <c r="O118" s="96">
        <f>BPRC!M114</f>
        <v>0</v>
      </c>
      <c r="P118" s="33">
        <f>DPRCBuilding!L114</f>
        <v>1</v>
      </c>
      <c r="Q118" s="33">
        <f>DPRCBuilding!M114</f>
        <v>0</v>
      </c>
      <c r="R118" s="1"/>
    </row>
    <row r="119" spans="1:18">
      <c r="A119" s="31">
        <v>6</v>
      </c>
      <c r="B119" s="18" t="s">
        <v>17</v>
      </c>
      <c r="C119" s="26">
        <f>SUM(GPBuilding!E115,GPBhawanrepair!E115,panchayatprocess!E115,BPRC!C115,DPRCBuilding!C115,MaintenanceofDPRC!C115)</f>
        <v>12</v>
      </c>
      <c r="D119" s="26">
        <f>SUM(GPBuilding!F115,GPBhawanrepair!F115,panchayatprocess!F115,BPRC!D115,DPRCBuilding!D115,MaintenanceofDPRC!D115)</f>
        <v>0</v>
      </c>
      <c r="E119" s="26">
        <f>SUM(GPBuilding!G115,GPBhawanrepair!G115,panchayatprocess!G115,BPRC!E115,DPRCBuilding!E115,MaintenanceofDPRC!E115)</f>
        <v>0</v>
      </c>
      <c r="F119" s="92">
        <f t="shared" si="12"/>
        <v>12</v>
      </c>
      <c r="G119" s="26">
        <f>SUM(GPBuilding!I115,GPBhawanrepair!I115,panchayatprocess!I115,BPRC!G115,DPRCBuilding!G115,MaintenanceofDPRC!G115)</f>
        <v>9</v>
      </c>
      <c r="H119" s="54">
        <f t="shared" si="14"/>
        <v>75</v>
      </c>
      <c r="I119" s="26">
        <f t="shared" si="13"/>
        <v>3</v>
      </c>
      <c r="J119" s="93">
        <f>GPBuilding!N115</f>
        <v>1</v>
      </c>
      <c r="K119" s="87">
        <f>GPBuilding!O115</f>
        <v>1</v>
      </c>
      <c r="L119" s="33">
        <f>GPBhawanrepair!N115</f>
        <v>0</v>
      </c>
      <c r="M119" s="33">
        <f>GPBhawanrepair!O115</f>
        <v>0</v>
      </c>
      <c r="N119" s="33">
        <f>BPRC!L115</f>
        <v>0</v>
      </c>
      <c r="O119" s="96">
        <f>BPRC!M115</f>
        <v>0</v>
      </c>
      <c r="P119" s="33">
        <f>DPRCBuilding!L115</f>
        <v>0</v>
      </c>
      <c r="Q119" s="33">
        <f>DPRCBuilding!M115</f>
        <v>0</v>
      </c>
      <c r="R119" s="1"/>
    </row>
    <row r="120" spans="1:18">
      <c r="A120" s="31">
        <v>7</v>
      </c>
      <c r="B120" s="18" t="s">
        <v>18</v>
      </c>
      <c r="C120" s="26">
        <f>SUM(GPBuilding!E116,GPBhawanrepair!E116,panchayatprocess!E116,BPRC!C116,DPRCBuilding!C116,MaintenanceofDPRC!C116)</f>
        <v>128.4</v>
      </c>
      <c r="D120" s="26">
        <f>SUM(GPBuilding!F116,GPBhawanrepair!F116,panchayatprocess!F116,BPRC!D116,DPRCBuilding!D116,MaintenanceofDPRC!D116)</f>
        <v>0</v>
      </c>
      <c r="E120" s="26">
        <f>SUM(GPBuilding!G116,GPBhawanrepair!G116,panchayatprocess!G116,BPRC!E116,DPRCBuilding!E116,MaintenanceofDPRC!E116)</f>
        <v>0</v>
      </c>
      <c r="F120" s="92">
        <f t="shared" si="12"/>
        <v>128.4</v>
      </c>
      <c r="G120" s="26">
        <f>SUM(GPBuilding!I116,GPBhawanrepair!I116,panchayatprocess!I116,BPRC!G116,DPRCBuilding!G116,MaintenanceofDPRC!G116)</f>
        <v>0</v>
      </c>
      <c r="H120" s="54">
        <f t="shared" si="14"/>
        <v>0</v>
      </c>
      <c r="I120" s="26">
        <f t="shared" si="13"/>
        <v>128.4</v>
      </c>
      <c r="J120" s="93">
        <f>GPBuilding!N116</f>
        <v>2</v>
      </c>
      <c r="K120" s="87">
        <f>GPBuilding!O116</f>
        <v>0</v>
      </c>
      <c r="L120" s="33">
        <f>GPBhawanrepair!N116</f>
        <v>7</v>
      </c>
      <c r="M120" s="33">
        <f>GPBhawanrepair!O116</f>
        <v>0</v>
      </c>
      <c r="N120" s="33">
        <f>BPRC!L116</f>
        <v>4</v>
      </c>
      <c r="O120" s="96">
        <f>BPRC!M116</f>
        <v>0</v>
      </c>
      <c r="P120" s="33">
        <f>DPRCBuilding!L116</f>
        <v>1</v>
      </c>
      <c r="Q120" s="33">
        <f>DPRCBuilding!M116</f>
        <v>0</v>
      </c>
      <c r="R120" s="1"/>
    </row>
    <row r="121" spans="1:18">
      <c r="A121" s="31">
        <v>8</v>
      </c>
      <c r="B121" s="18" t="s">
        <v>19</v>
      </c>
      <c r="C121" s="26">
        <f>SUM(GPBuilding!E117,GPBhawanrepair!E117,panchayatprocess!E117,BPRC!C117,DPRCBuilding!C117,MaintenanceofDPRC!C117)</f>
        <v>6.08</v>
      </c>
      <c r="D121" s="26">
        <f>SUM(GPBuilding!F117,GPBhawanrepair!F117,panchayatprocess!F117,BPRC!D117,DPRCBuilding!D117,MaintenanceofDPRC!D117)</f>
        <v>0</v>
      </c>
      <c r="E121" s="26">
        <f>SUM(GPBuilding!G117,GPBhawanrepair!G117,panchayatprocess!G117,BPRC!E117,DPRCBuilding!E117,MaintenanceofDPRC!E117)</f>
        <v>0</v>
      </c>
      <c r="F121" s="92">
        <f t="shared" si="12"/>
        <v>6.08</v>
      </c>
      <c r="G121" s="26">
        <f>SUM(GPBuilding!I117,GPBhawanrepair!I117,panchayatprocess!I117,BPRC!G117,DPRCBuilding!G117,MaintenanceofDPRC!G117)</f>
        <v>3.08</v>
      </c>
      <c r="H121" s="54">
        <f t="shared" si="14"/>
        <v>50.657894736842103</v>
      </c>
      <c r="I121" s="26">
        <f t="shared" si="13"/>
        <v>3</v>
      </c>
      <c r="J121" s="93">
        <f>GPBuilding!N117</f>
        <v>0</v>
      </c>
      <c r="K121" s="87">
        <f>GPBuilding!O117</f>
        <v>0</v>
      </c>
      <c r="L121" s="33">
        <f>GPBhawanrepair!N117</f>
        <v>0</v>
      </c>
      <c r="M121" s="33">
        <f>GPBhawanrepair!O117</f>
        <v>0</v>
      </c>
      <c r="N121" s="33">
        <f>BPRC!L117</f>
        <v>1</v>
      </c>
      <c r="O121" s="96">
        <f>BPRC!M117</f>
        <v>1</v>
      </c>
      <c r="P121" s="33">
        <f>DPRCBuilding!L117</f>
        <v>0</v>
      </c>
      <c r="Q121" s="33">
        <f>DPRCBuilding!M117</f>
        <v>0</v>
      </c>
      <c r="R121" s="1"/>
    </row>
    <row r="122" spans="1:18">
      <c r="A122" s="31">
        <v>9</v>
      </c>
      <c r="B122" s="18" t="s">
        <v>20</v>
      </c>
      <c r="C122" s="26">
        <f>SUM(GPBuilding!E118,GPBhawanrepair!E118,panchayatprocess!E118,BPRC!C118,DPRCBuilding!C118,MaintenanceofDPRC!C118)</f>
        <v>101</v>
      </c>
      <c r="D122" s="26">
        <f>SUM(GPBuilding!F118,GPBhawanrepair!F118,panchayatprocess!F118,BPRC!D118,DPRCBuilding!D118,MaintenanceofDPRC!D118)</f>
        <v>0</v>
      </c>
      <c r="E122" s="26">
        <f>SUM(GPBuilding!G118,GPBhawanrepair!G118,panchayatprocess!G118,BPRC!E118,DPRCBuilding!E118,MaintenanceofDPRC!E118)</f>
        <v>0</v>
      </c>
      <c r="F122" s="92">
        <f t="shared" si="12"/>
        <v>101</v>
      </c>
      <c r="G122" s="26">
        <f>SUM(GPBuilding!I118,GPBhawanrepair!I118,panchayatprocess!I118,BPRC!G118,DPRCBuilding!G118,MaintenanceofDPRC!G118)</f>
        <v>44</v>
      </c>
      <c r="H122" s="54">
        <f t="shared" si="14"/>
        <v>43.564356435643568</v>
      </c>
      <c r="I122" s="26">
        <f t="shared" si="13"/>
        <v>57</v>
      </c>
      <c r="J122" s="93">
        <f>GPBuilding!N118</f>
        <v>0</v>
      </c>
      <c r="K122" s="87">
        <f>GPBuilding!O118</f>
        <v>0</v>
      </c>
      <c r="L122" s="33">
        <f>GPBhawanrepair!N118</f>
        <v>10</v>
      </c>
      <c r="M122" s="33">
        <f>GPBhawanrepair!O118</f>
        <v>8</v>
      </c>
      <c r="N122" s="33">
        <f>BPRC!L118</f>
        <v>3</v>
      </c>
      <c r="O122" s="96">
        <f>BPRC!M118</f>
        <v>3</v>
      </c>
      <c r="P122" s="33">
        <f>DPRCBuilding!L118</f>
        <v>1</v>
      </c>
      <c r="Q122" s="33">
        <f>DPRCBuilding!M118</f>
        <v>0</v>
      </c>
      <c r="R122" s="1"/>
    </row>
    <row r="123" spans="1:18">
      <c r="A123" s="31">
        <v>10</v>
      </c>
      <c r="B123" s="18" t="s">
        <v>21</v>
      </c>
      <c r="C123" s="26">
        <f>SUM(GPBuilding!E119,GPBhawanrepair!E119,panchayatprocess!E119,BPRC!C119,DPRCBuilding!C119,MaintenanceofDPRC!C119)</f>
        <v>125.42</v>
      </c>
      <c r="D123" s="26">
        <f>SUM(GPBuilding!F119,GPBhawanrepair!F119,panchayatprocess!F119,BPRC!D119,DPRCBuilding!D119,MaintenanceofDPRC!D119)</f>
        <v>0</v>
      </c>
      <c r="E123" s="26">
        <f>SUM(GPBuilding!G119,GPBhawanrepair!G119,panchayatprocess!G119,BPRC!E119,DPRCBuilding!E119,MaintenanceofDPRC!E119)</f>
        <v>0</v>
      </c>
      <c r="F123" s="92">
        <f t="shared" si="12"/>
        <v>125.42</v>
      </c>
      <c r="G123" s="26">
        <f>SUM(GPBuilding!I119,GPBhawanrepair!I119,panchayatprocess!I119,BPRC!G119,DPRCBuilding!G119,MaintenanceofDPRC!G119)</f>
        <v>8</v>
      </c>
      <c r="H123" s="54">
        <f t="shared" si="14"/>
        <v>6.3785680114814225</v>
      </c>
      <c r="I123" s="26">
        <f t="shared" si="13"/>
        <v>117.42</v>
      </c>
      <c r="J123" s="93">
        <f>GPBuilding!N119</f>
        <v>0</v>
      </c>
      <c r="K123" s="87">
        <f>GPBuilding!O119</f>
        <v>0</v>
      </c>
      <c r="L123" s="33">
        <f>GPBhawanrepair!N119</f>
        <v>0</v>
      </c>
      <c r="M123" s="33">
        <f>GPBhawanrepair!O119</f>
        <v>0</v>
      </c>
      <c r="N123" s="33">
        <f>BPRC!L119</f>
        <v>2</v>
      </c>
      <c r="O123" s="96">
        <f>BPRC!M119</f>
        <v>0</v>
      </c>
      <c r="P123" s="33">
        <f>DPRCBuilding!L119</f>
        <v>1</v>
      </c>
      <c r="Q123" s="33">
        <f>DPRCBuilding!M119</f>
        <v>0</v>
      </c>
      <c r="R123" s="1"/>
    </row>
    <row r="124" spans="1:18">
      <c r="A124" s="31">
        <v>11</v>
      </c>
      <c r="B124" s="18" t="s">
        <v>22</v>
      </c>
      <c r="C124" s="26">
        <f>SUM(GPBuilding!E120,GPBhawanrepair!E120,panchayatprocess!E120,BPRC!C120,DPRCBuilding!C120,MaintenanceofDPRC!C120)</f>
        <v>33</v>
      </c>
      <c r="D124" s="26">
        <f>SUM(GPBuilding!F120,GPBhawanrepair!F120,panchayatprocess!F120,BPRC!D120,DPRCBuilding!D120,MaintenanceofDPRC!D120)</f>
        <v>0</v>
      </c>
      <c r="E124" s="26">
        <f>SUM(GPBuilding!G120,GPBhawanrepair!G120,panchayatprocess!G120,BPRC!E120,DPRCBuilding!E120,MaintenanceofDPRC!E120)</f>
        <v>0</v>
      </c>
      <c r="F124" s="92">
        <f t="shared" si="12"/>
        <v>33</v>
      </c>
      <c r="G124" s="26">
        <f>SUM(GPBuilding!I120,GPBhawanrepair!I120,panchayatprocess!I120,BPRC!G120,DPRCBuilding!G120,MaintenanceofDPRC!G120)</f>
        <v>2</v>
      </c>
      <c r="H124" s="54">
        <f t="shared" si="14"/>
        <v>6.0606060606060606</v>
      </c>
      <c r="I124" s="26">
        <f t="shared" si="13"/>
        <v>31</v>
      </c>
      <c r="J124" s="93">
        <f>GPBuilding!N120</f>
        <v>0</v>
      </c>
      <c r="K124" s="87">
        <f>GPBuilding!O120</f>
        <v>0</v>
      </c>
      <c r="L124" s="33">
        <f>GPBhawanrepair!N120</f>
        <v>0</v>
      </c>
      <c r="M124" s="33">
        <f>GPBhawanrepair!O120</f>
        <v>0</v>
      </c>
      <c r="N124" s="33">
        <f>BPRC!L120</f>
        <v>7</v>
      </c>
      <c r="O124" s="96">
        <f>BPRC!M120</f>
        <v>1</v>
      </c>
      <c r="P124" s="33">
        <f>DPRCBuilding!L120</f>
        <v>1</v>
      </c>
      <c r="Q124" s="33">
        <f>DPRCBuilding!M120</f>
        <v>0</v>
      </c>
      <c r="R124" s="1"/>
    </row>
    <row r="125" spans="1:18">
      <c r="A125" s="31">
        <v>12</v>
      </c>
      <c r="B125" s="18" t="s">
        <v>23</v>
      </c>
      <c r="C125" s="26">
        <f>SUM(GPBuilding!E121,GPBhawanrepair!E121,panchayatprocess!E121,BPRC!C121,DPRCBuilding!C121,MaintenanceofDPRC!C121)</f>
        <v>26.2</v>
      </c>
      <c r="D125" s="26">
        <f>SUM(GPBuilding!F121,GPBhawanrepair!F121,panchayatprocess!F121,BPRC!D121,DPRCBuilding!D121,MaintenanceofDPRC!D121)</f>
        <v>0</v>
      </c>
      <c r="E125" s="26">
        <f>SUM(GPBuilding!G121,GPBhawanrepair!G121,panchayatprocess!G121,BPRC!E121,DPRCBuilding!E121,MaintenanceofDPRC!E121)</f>
        <v>0</v>
      </c>
      <c r="F125" s="92">
        <f t="shared" si="12"/>
        <v>26.2</v>
      </c>
      <c r="G125" s="26">
        <f>SUM(GPBuilding!I121,GPBhawanrepair!I121,panchayatprocess!I121,BPRC!G121,DPRCBuilding!G121,MaintenanceofDPRC!G121)</f>
        <v>6.2</v>
      </c>
      <c r="H125" s="54">
        <f t="shared" si="14"/>
        <v>23.664122137404579</v>
      </c>
      <c r="I125" s="26">
        <f t="shared" si="13"/>
        <v>20</v>
      </c>
      <c r="J125" s="93">
        <f>GPBuilding!N121</f>
        <v>1</v>
      </c>
      <c r="K125" s="87">
        <f>GPBuilding!O121</f>
        <v>0</v>
      </c>
      <c r="L125" s="33">
        <f>GPBhawanrepair!N121</f>
        <v>4</v>
      </c>
      <c r="M125" s="33">
        <f>GPBhawanrepair!O121</f>
        <v>0</v>
      </c>
      <c r="N125" s="33">
        <f>BPRC!L121</f>
        <v>3</v>
      </c>
      <c r="O125" s="96">
        <f>BPRC!M121</f>
        <v>1</v>
      </c>
      <c r="P125" s="33">
        <f>DPRCBuilding!L121</f>
        <v>0</v>
      </c>
      <c r="Q125" s="33">
        <f>DPRCBuilding!M121</f>
        <v>0</v>
      </c>
      <c r="R125" s="1"/>
    </row>
    <row r="126" spans="1:18">
      <c r="A126" s="31">
        <v>13</v>
      </c>
      <c r="B126" s="18" t="s">
        <v>24</v>
      </c>
      <c r="C126" s="26">
        <f>SUM(GPBuilding!E122,GPBhawanrepair!E122,panchayatprocess!E122,BPRC!C122,DPRCBuilding!C122,MaintenanceofDPRC!C122)</f>
        <v>53</v>
      </c>
      <c r="D126" s="26">
        <f>SUM(GPBuilding!F122,GPBhawanrepair!F122,panchayatprocess!F122,BPRC!D122,DPRCBuilding!D122,MaintenanceofDPRC!D122)</f>
        <v>0</v>
      </c>
      <c r="E126" s="26">
        <f>SUM(GPBuilding!G122,GPBhawanrepair!G122,panchayatprocess!G122,BPRC!E122,DPRCBuilding!E122,MaintenanceofDPRC!E122)</f>
        <v>0</v>
      </c>
      <c r="F126" s="92">
        <f t="shared" si="12"/>
        <v>53</v>
      </c>
      <c r="G126" s="26">
        <f>SUM(GPBuilding!I122,GPBhawanrepair!I122,panchayatprocess!I122,BPRC!G122,DPRCBuilding!G122,MaintenanceofDPRC!G122)</f>
        <v>50</v>
      </c>
      <c r="H126" s="54">
        <f t="shared" si="14"/>
        <v>94.339622641509436</v>
      </c>
      <c r="I126" s="26">
        <f t="shared" si="13"/>
        <v>3</v>
      </c>
      <c r="J126" s="93">
        <f>GPBuilding!N122</f>
        <v>0</v>
      </c>
      <c r="K126" s="87">
        <f>GPBuilding!O122</f>
        <v>0</v>
      </c>
      <c r="L126" s="33">
        <f>GPBhawanrepair!N122</f>
        <v>0</v>
      </c>
      <c r="M126" s="33">
        <f>GPBhawanrepair!O122</f>
        <v>0</v>
      </c>
      <c r="N126" s="33">
        <f>BPRC!L122</f>
        <v>2</v>
      </c>
      <c r="O126" s="96">
        <f>BPRC!M122</f>
        <v>0</v>
      </c>
      <c r="P126" s="33">
        <f>DPRCBuilding!L122</f>
        <v>1</v>
      </c>
      <c r="Q126" s="33">
        <f>DPRCBuilding!M122</f>
        <v>0</v>
      </c>
      <c r="R126" s="1"/>
    </row>
    <row r="127" spans="1:18">
      <c r="A127" s="31">
        <v>14</v>
      </c>
      <c r="B127" s="18" t="s">
        <v>25</v>
      </c>
      <c r="C127" s="26">
        <f>SUM(GPBuilding!E123,GPBhawanrepair!E123,panchayatprocess!E123,BPRC!C123,DPRCBuilding!C123,MaintenanceofDPRC!C123)</f>
        <v>3</v>
      </c>
      <c r="D127" s="26">
        <f>SUM(GPBuilding!F123,GPBhawanrepair!F123,panchayatprocess!F123,BPRC!D123,DPRCBuilding!D123,MaintenanceofDPRC!D123)</f>
        <v>0</v>
      </c>
      <c r="E127" s="26">
        <f>SUM(GPBuilding!G123,GPBhawanrepair!G123,panchayatprocess!G123,BPRC!E123,DPRCBuilding!E123,MaintenanceofDPRC!E123)</f>
        <v>0</v>
      </c>
      <c r="F127" s="92">
        <f t="shared" si="12"/>
        <v>3</v>
      </c>
      <c r="G127" s="26">
        <f>SUM(GPBuilding!I123,GPBhawanrepair!I123,panchayatprocess!I123,BPRC!G123,DPRCBuilding!G123,MaintenanceofDPRC!G123)</f>
        <v>0</v>
      </c>
      <c r="H127" s="54">
        <f t="shared" si="14"/>
        <v>0</v>
      </c>
      <c r="I127" s="26">
        <f t="shared" si="13"/>
        <v>3</v>
      </c>
      <c r="J127" s="93">
        <f>GPBuilding!N123</f>
        <v>0</v>
      </c>
      <c r="K127" s="87">
        <f>GPBuilding!O123</f>
        <v>0</v>
      </c>
      <c r="L127" s="33">
        <f>GPBhawanrepair!N123</f>
        <v>0</v>
      </c>
      <c r="M127" s="33">
        <f>GPBhawanrepair!O123</f>
        <v>0</v>
      </c>
      <c r="N127" s="33">
        <f>BPRC!L123</f>
        <v>0</v>
      </c>
      <c r="O127" s="96">
        <f>BPRC!M123</f>
        <v>0</v>
      </c>
      <c r="P127" s="33">
        <f>DPRCBuilding!L123</f>
        <v>0</v>
      </c>
      <c r="Q127" s="33">
        <f>DPRCBuilding!M123</f>
        <v>0</v>
      </c>
      <c r="R127" s="1"/>
    </row>
    <row r="128" spans="1:18">
      <c r="A128" s="31">
        <v>15</v>
      </c>
      <c r="B128" s="18" t="s">
        <v>26</v>
      </c>
      <c r="C128" s="26">
        <f>SUM(GPBuilding!E124,GPBhawanrepair!E124,panchayatprocess!E124,BPRC!C124,DPRCBuilding!C124,MaintenanceofDPRC!C124)</f>
        <v>48.79</v>
      </c>
      <c r="D128" s="26">
        <f>SUM(GPBuilding!F124,GPBhawanrepair!F124,panchayatprocess!F124,BPRC!D124,DPRCBuilding!D124,MaintenanceofDPRC!D124)</f>
        <v>0</v>
      </c>
      <c r="E128" s="26">
        <f>SUM(GPBuilding!G124,GPBhawanrepair!G124,panchayatprocess!G124,BPRC!E124,DPRCBuilding!E124,MaintenanceofDPRC!E124)</f>
        <v>0</v>
      </c>
      <c r="F128" s="92">
        <f t="shared" si="12"/>
        <v>48.79</v>
      </c>
      <c r="G128" s="26">
        <f>SUM(GPBuilding!I124,GPBhawanrepair!I124,panchayatprocess!I124,BPRC!G124,DPRCBuilding!G124,MaintenanceofDPRC!G124)</f>
        <v>0</v>
      </c>
      <c r="H128" s="54">
        <f t="shared" si="14"/>
        <v>0</v>
      </c>
      <c r="I128" s="26">
        <f t="shared" si="13"/>
        <v>48.79</v>
      </c>
      <c r="J128" s="93">
        <f>GPBuilding!N124</f>
        <v>0</v>
      </c>
      <c r="K128" s="87">
        <f>GPBuilding!O124</f>
        <v>0</v>
      </c>
      <c r="L128" s="33">
        <f>GPBhawanrepair!N124</f>
        <v>0</v>
      </c>
      <c r="M128" s="33">
        <f>GPBhawanrepair!O124</f>
        <v>0</v>
      </c>
      <c r="N128" s="33">
        <f>BPRC!L124</f>
        <v>4</v>
      </c>
      <c r="O128" s="96">
        <f>BPRC!M124</f>
        <v>0</v>
      </c>
      <c r="P128" s="33">
        <f>DPRCBuilding!L124</f>
        <v>0</v>
      </c>
      <c r="Q128" s="33">
        <f>DPRCBuilding!M124</f>
        <v>0</v>
      </c>
      <c r="R128" s="1"/>
    </row>
    <row r="129" spans="1:18">
      <c r="A129" s="31">
        <v>16</v>
      </c>
      <c r="B129" s="18" t="s">
        <v>27</v>
      </c>
      <c r="C129" s="26">
        <f>SUM(GPBuilding!E125,GPBhawanrepair!E125,panchayatprocess!E125,BPRC!C125,DPRCBuilding!C125,MaintenanceofDPRC!C125)</f>
        <v>34.299999999999997</v>
      </c>
      <c r="D129" s="26">
        <f>SUM(GPBuilding!F125,GPBhawanrepair!F125,panchayatprocess!F125,BPRC!D125,DPRCBuilding!D125,MaintenanceofDPRC!D125)</f>
        <v>0</v>
      </c>
      <c r="E129" s="26">
        <f>SUM(GPBuilding!G125,GPBhawanrepair!G125,panchayatprocess!G125,BPRC!E125,DPRCBuilding!E125,MaintenanceofDPRC!E125)</f>
        <v>0</v>
      </c>
      <c r="F129" s="92">
        <f t="shared" si="12"/>
        <v>34.299999999999997</v>
      </c>
      <c r="G129" s="26">
        <f>SUM(GPBuilding!I125,GPBhawanrepair!I125,panchayatprocess!I125,BPRC!G125,DPRCBuilding!G125,MaintenanceofDPRC!G125)</f>
        <v>0</v>
      </c>
      <c r="H129" s="54">
        <f t="shared" si="14"/>
        <v>0</v>
      </c>
      <c r="I129" s="26">
        <f t="shared" si="13"/>
        <v>34.299999999999997</v>
      </c>
      <c r="J129" s="93">
        <f>GPBuilding!N125</f>
        <v>0</v>
      </c>
      <c r="K129" s="87">
        <f>GPBuilding!O125</f>
        <v>0</v>
      </c>
      <c r="L129" s="33">
        <f>GPBhawanrepair!N125</f>
        <v>0</v>
      </c>
      <c r="M129" s="33">
        <f>GPBhawanrepair!O125</f>
        <v>0</v>
      </c>
      <c r="N129" s="33">
        <f>BPRC!L125</f>
        <v>4</v>
      </c>
      <c r="O129" s="96">
        <f>BPRC!M125</f>
        <v>1</v>
      </c>
      <c r="P129" s="33">
        <f>DPRCBuilding!L125</f>
        <v>0</v>
      </c>
      <c r="Q129" s="33">
        <f>DPRCBuilding!M125</f>
        <v>0</v>
      </c>
      <c r="R129" s="1"/>
    </row>
    <row r="130" spans="1:18">
      <c r="A130" s="31">
        <v>17</v>
      </c>
      <c r="B130" s="18" t="s">
        <v>28</v>
      </c>
      <c r="C130" s="26">
        <f>SUM(GPBuilding!E126,GPBhawanrepair!E126,panchayatprocess!E126,BPRC!C126,DPRCBuilding!C126,MaintenanceofDPRC!C126)</f>
        <v>8</v>
      </c>
      <c r="D130" s="26">
        <f>SUM(GPBuilding!F126,GPBhawanrepair!F126,panchayatprocess!F126,BPRC!D126,DPRCBuilding!D126,MaintenanceofDPRC!D126)</f>
        <v>0</v>
      </c>
      <c r="E130" s="26">
        <f>SUM(GPBuilding!G126,GPBhawanrepair!G126,panchayatprocess!G126,BPRC!E126,DPRCBuilding!E126,MaintenanceofDPRC!E126)</f>
        <v>0</v>
      </c>
      <c r="F130" s="92">
        <f t="shared" si="12"/>
        <v>8</v>
      </c>
      <c r="G130" s="26">
        <f>SUM(GPBuilding!I126,GPBhawanrepair!I126,panchayatprocess!I126,BPRC!G126,DPRCBuilding!G126,MaintenanceofDPRC!G126)</f>
        <v>0</v>
      </c>
      <c r="H130" s="54">
        <f t="shared" si="14"/>
        <v>0</v>
      </c>
      <c r="I130" s="26">
        <f t="shared" si="13"/>
        <v>8</v>
      </c>
      <c r="J130" s="93">
        <f>GPBuilding!N126</f>
        <v>1</v>
      </c>
      <c r="K130" s="87">
        <f>GPBuilding!O126</f>
        <v>0</v>
      </c>
      <c r="L130" s="33">
        <f>GPBhawanrepair!N126</f>
        <v>5</v>
      </c>
      <c r="M130" s="33">
        <f>GPBhawanrepair!O126</f>
        <v>0</v>
      </c>
      <c r="N130" s="33">
        <f>BPRC!L126</f>
        <v>1</v>
      </c>
      <c r="O130" s="96">
        <f>BPRC!M126</f>
        <v>0</v>
      </c>
      <c r="P130" s="33">
        <f>DPRCBuilding!L126</f>
        <v>0</v>
      </c>
      <c r="Q130" s="33">
        <f>DPRCBuilding!M126</f>
        <v>0</v>
      </c>
      <c r="R130" s="1"/>
    </row>
    <row r="131" spans="1:18">
      <c r="A131" s="31">
        <v>18</v>
      </c>
      <c r="B131" s="18" t="s">
        <v>29</v>
      </c>
      <c r="C131" s="26">
        <f>SUM(GPBuilding!E127,GPBhawanrepair!E127,panchayatprocess!E127,BPRC!C127,DPRCBuilding!C127,MaintenanceofDPRC!C127)</f>
        <v>34.340000000000003</v>
      </c>
      <c r="D131" s="26">
        <f>SUM(GPBuilding!F127,GPBhawanrepair!F127,panchayatprocess!F127,BPRC!D127,DPRCBuilding!D127,MaintenanceofDPRC!D127)</f>
        <v>0</v>
      </c>
      <c r="E131" s="26">
        <f>SUM(GPBuilding!G127,GPBhawanrepair!G127,panchayatprocess!G127,BPRC!E127,DPRCBuilding!E127,MaintenanceofDPRC!E127)</f>
        <v>0</v>
      </c>
      <c r="F131" s="92">
        <f t="shared" si="12"/>
        <v>34.340000000000003</v>
      </c>
      <c r="G131" s="26">
        <f>SUM(GPBuilding!I127,GPBhawanrepair!I127,panchayatprocess!I127,BPRC!G127,DPRCBuilding!G127,MaintenanceofDPRC!G127)</f>
        <v>0</v>
      </c>
      <c r="H131" s="54">
        <f t="shared" si="14"/>
        <v>0</v>
      </c>
      <c r="I131" s="26">
        <f t="shared" si="13"/>
        <v>34.340000000000003</v>
      </c>
      <c r="J131" s="93">
        <f>GPBuilding!N127</f>
        <v>1</v>
      </c>
      <c r="K131" s="87">
        <f>GPBuilding!O127</f>
        <v>0</v>
      </c>
      <c r="L131" s="33">
        <f>GPBhawanrepair!N127</f>
        <v>0</v>
      </c>
      <c r="M131" s="33">
        <f>GPBhawanrepair!O127</f>
        <v>0</v>
      </c>
      <c r="N131" s="33">
        <f>BPRC!L127</f>
        <v>0</v>
      </c>
      <c r="O131" s="96">
        <f>BPRC!M127</f>
        <v>0</v>
      </c>
      <c r="P131" s="33">
        <f>DPRCBuilding!L127</f>
        <v>0</v>
      </c>
      <c r="Q131" s="33">
        <f>DPRCBuilding!M127</f>
        <v>0</v>
      </c>
      <c r="R131" s="1"/>
    </row>
    <row r="132" spans="1:18">
      <c r="A132" s="31">
        <v>19</v>
      </c>
      <c r="B132" s="18" t="s">
        <v>55</v>
      </c>
      <c r="C132" s="26">
        <f>SUM(GPBuilding!E128,GPBhawanrepair!E128,panchayatprocess!E128,BPRC!C128,DPRCBuilding!C128,MaintenanceofDPRC!C128)</f>
        <v>0</v>
      </c>
      <c r="D132" s="26">
        <f>SUM(GPBuilding!F128,GPBhawanrepair!F128,panchayatprocess!F128,BPRC!D128,DPRCBuilding!D128,MaintenanceofDPRC!D128)</f>
        <v>0</v>
      </c>
      <c r="E132" s="26">
        <f>SUM(GPBuilding!G128,GPBhawanrepair!G128,panchayatprocess!G128,BPRC!E128,DPRCBuilding!E128,MaintenanceofDPRC!E128)</f>
        <v>0</v>
      </c>
      <c r="F132" s="92">
        <f t="shared" si="12"/>
        <v>0</v>
      </c>
      <c r="G132" s="26">
        <f>SUM(GPBuilding!I128,GPBhawanrepair!I128,panchayatprocess!I128,BPRC!G128,DPRCBuilding!G128,MaintenanceofDPRC!G128)</f>
        <v>0</v>
      </c>
      <c r="H132" s="54" t="str">
        <f t="shared" si="14"/>
        <v/>
      </c>
      <c r="I132" s="26">
        <f t="shared" si="13"/>
        <v>0</v>
      </c>
      <c r="J132" s="93">
        <f>GPBuilding!N128</f>
        <v>0</v>
      </c>
      <c r="K132" s="87">
        <f>GPBuilding!O128</f>
        <v>0</v>
      </c>
      <c r="L132" s="33">
        <f>GPBhawanrepair!N128</f>
        <v>0</v>
      </c>
      <c r="M132" s="33">
        <f>GPBhawanrepair!O128</f>
        <v>0</v>
      </c>
      <c r="N132" s="33">
        <f>BPRC!L128</f>
        <v>0</v>
      </c>
      <c r="O132" s="96">
        <f>BPRC!M128</f>
        <v>0</v>
      </c>
      <c r="P132" s="33">
        <f>DPRCBuilding!L128</f>
        <v>0</v>
      </c>
      <c r="Q132" s="33">
        <f>DPRCBuilding!M128</f>
        <v>0</v>
      </c>
      <c r="R132" s="4"/>
    </row>
    <row r="133" spans="1:18">
      <c r="A133" s="31">
        <v>20</v>
      </c>
      <c r="B133" s="18" t="s">
        <v>31</v>
      </c>
      <c r="C133" s="26">
        <f>SUM(GPBuilding!E129,GPBhawanrepair!E129,panchayatprocess!E129,BPRC!C129,DPRCBuilding!C129,MaintenanceofDPRC!C129)</f>
        <v>60.239999999999995</v>
      </c>
      <c r="D133" s="26">
        <f>SUM(GPBuilding!F129,GPBhawanrepair!F129,panchayatprocess!F129,BPRC!D129,DPRCBuilding!D129,MaintenanceofDPRC!D129)</f>
        <v>100</v>
      </c>
      <c r="E133" s="26">
        <f>SUM(GPBuilding!G129,GPBhawanrepair!G129,panchayatprocess!G129,BPRC!E129,DPRCBuilding!E129,MaintenanceofDPRC!E129)</f>
        <v>0</v>
      </c>
      <c r="F133" s="92">
        <f t="shared" si="12"/>
        <v>160.24</v>
      </c>
      <c r="G133" s="26">
        <f>SUM(GPBuilding!I129,GPBhawanrepair!I129,panchayatprocess!I129,BPRC!G129,DPRCBuilding!G129,MaintenanceofDPRC!G129)</f>
        <v>3.88</v>
      </c>
      <c r="H133" s="54">
        <f t="shared" si="14"/>
        <v>2.4213679480778829</v>
      </c>
      <c r="I133" s="26">
        <f t="shared" si="13"/>
        <v>156.36000000000001</v>
      </c>
      <c r="J133" s="93">
        <f>GPBuilding!N129</f>
        <v>0</v>
      </c>
      <c r="K133" s="87">
        <f>GPBuilding!O129</f>
        <v>0</v>
      </c>
      <c r="L133" s="33">
        <f>GPBhawanrepair!N129</f>
        <v>3</v>
      </c>
      <c r="M133" s="33">
        <f>GPBhawanrepair!O129</f>
        <v>0</v>
      </c>
      <c r="N133" s="33">
        <f>BPRC!L129</f>
        <v>5</v>
      </c>
      <c r="O133" s="96">
        <f>BPRC!M129</f>
        <v>0</v>
      </c>
      <c r="P133" s="33">
        <f>DPRCBuilding!L129</f>
        <v>0</v>
      </c>
      <c r="Q133" s="33">
        <f>DPRCBuilding!M129</f>
        <v>0</v>
      </c>
      <c r="R133" s="4"/>
    </row>
    <row r="134" spans="1:18">
      <c r="A134" s="31">
        <v>21</v>
      </c>
      <c r="B134" s="18" t="s">
        <v>32</v>
      </c>
      <c r="C134" s="26">
        <f>SUM(GPBuilding!E130,GPBhawanrepair!E130,panchayatprocess!E130,BPRC!C130,DPRCBuilding!C130,MaintenanceofDPRC!C130)</f>
        <v>60.980000000000004</v>
      </c>
      <c r="D134" s="26">
        <f>SUM(GPBuilding!F130,GPBhawanrepair!F130,panchayatprocess!F130,BPRC!D130,DPRCBuilding!D130,MaintenanceofDPRC!D130)</f>
        <v>0</v>
      </c>
      <c r="E134" s="26">
        <f>SUM(GPBuilding!G130,GPBhawanrepair!G130,panchayatprocess!G130,BPRC!E130,DPRCBuilding!E130,MaintenanceofDPRC!E130)</f>
        <v>0</v>
      </c>
      <c r="F134" s="92">
        <f t="shared" si="12"/>
        <v>60.980000000000004</v>
      </c>
      <c r="G134" s="26">
        <f>SUM(GPBuilding!I130,GPBhawanrepair!I130,panchayatprocess!I130,BPRC!G130,DPRCBuilding!G130,MaintenanceofDPRC!G130)</f>
        <v>13.5</v>
      </c>
      <c r="H134" s="54">
        <f t="shared" si="14"/>
        <v>22.138406034765495</v>
      </c>
      <c r="I134" s="26">
        <f t="shared" si="13"/>
        <v>47.480000000000004</v>
      </c>
      <c r="J134" s="93">
        <f>GPBuilding!N130</f>
        <v>0</v>
      </c>
      <c r="K134" s="87">
        <f>GPBuilding!O130</f>
        <v>0</v>
      </c>
      <c r="L134" s="33">
        <f>GPBhawanrepair!N130</f>
        <v>0</v>
      </c>
      <c r="M134" s="33">
        <f>GPBhawanrepair!O130</f>
        <v>0</v>
      </c>
      <c r="N134" s="33">
        <f>BPRC!L130</f>
        <v>2</v>
      </c>
      <c r="O134" s="96">
        <f>BPRC!M130</f>
        <v>1</v>
      </c>
      <c r="P134" s="33">
        <f>DPRCBuilding!L130</f>
        <v>1</v>
      </c>
      <c r="Q134" s="33">
        <f>DPRCBuilding!M130</f>
        <v>0</v>
      </c>
      <c r="R134" s="4"/>
    </row>
    <row r="135" spans="1:18">
      <c r="A135" s="31">
        <v>22</v>
      </c>
      <c r="B135" s="18" t="s">
        <v>33</v>
      </c>
      <c r="C135" s="26">
        <f>SUM(GPBuilding!E131,GPBhawanrepair!E131,panchayatprocess!E131,BPRC!C131,DPRCBuilding!C131,MaintenanceofDPRC!C131)</f>
        <v>52.28</v>
      </c>
      <c r="D135" s="26">
        <f>SUM(GPBuilding!F131,GPBhawanrepair!F131,panchayatprocess!F131,BPRC!D131,DPRCBuilding!D131,MaintenanceofDPRC!D131)</f>
        <v>100</v>
      </c>
      <c r="E135" s="26">
        <f>SUM(GPBuilding!G131,GPBhawanrepair!G131,panchayatprocess!G131,BPRC!E131,DPRCBuilding!E131,MaintenanceofDPRC!E131)</f>
        <v>0</v>
      </c>
      <c r="F135" s="92">
        <f t="shared" si="12"/>
        <v>152.28</v>
      </c>
      <c r="G135" s="26">
        <f>SUM(GPBuilding!I131,GPBhawanrepair!I131,panchayatprocess!I131,BPRC!G131,DPRCBuilding!G131,MaintenanceofDPRC!G131)</f>
        <v>32</v>
      </c>
      <c r="H135" s="54">
        <f t="shared" si="14"/>
        <v>21.013921723141582</v>
      </c>
      <c r="I135" s="26">
        <f t="shared" si="13"/>
        <v>120.28</v>
      </c>
      <c r="J135" s="93">
        <f>GPBuilding!N131</f>
        <v>0</v>
      </c>
      <c r="K135" s="87">
        <f>GPBuilding!O131</f>
        <v>0</v>
      </c>
      <c r="L135" s="33">
        <f>GPBhawanrepair!N131</f>
        <v>0</v>
      </c>
      <c r="M135" s="33">
        <f>GPBhawanrepair!O131</f>
        <v>0</v>
      </c>
      <c r="N135" s="33">
        <f>BPRC!L131</f>
        <v>9</v>
      </c>
      <c r="O135" s="96">
        <f>BPRC!M131</f>
        <v>4</v>
      </c>
      <c r="P135" s="33">
        <f>DPRCBuilding!L131</f>
        <v>1</v>
      </c>
      <c r="Q135" s="33">
        <f>DPRCBuilding!M131</f>
        <v>0</v>
      </c>
      <c r="R135" s="4"/>
    </row>
    <row r="136" spans="1:18">
      <c r="A136" s="31">
        <v>23</v>
      </c>
      <c r="B136" s="18" t="s">
        <v>34</v>
      </c>
      <c r="C136" s="26">
        <f>SUM(GPBuilding!E132,GPBhawanrepair!E132,panchayatprocess!E132,BPRC!C132,DPRCBuilding!C132,MaintenanceofDPRC!C132)</f>
        <v>153.37</v>
      </c>
      <c r="D136" s="26">
        <f>SUM(GPBuilding!F132,GPBhawanrepair!F132,panchayatprocess!F132,BPRC!D132,DPRCBuilding!D132,MaintenanceofDPRC!D132)</f>
        <v>0</v>
      </c>
      <c r="E136" s="26">
        <f>SUM(GPBuilding!G132,GPBhawanrepair!G132,panchayatprocess!G132,BPRC!E132,DPRCBuilding!E132,MaintenanceofDPRC!E132)</f>
        <v>0</v>
      </c>
      <c r="F136" s="92">
        <f t="shared" si="12"/>
        <v>153.37</v>
      </c>
      <c r="G136" s="26">
        <f>SUM(GPBuilding!I132,GPBhawanrepair!I132,panchayatprocess!I132,BPRC!G132,DPRCBuilding!G132,MaintenanceofDPRC!G132)</f>
        <v>0</v>
      </c>
      <c r="H136" s="54">
        <f t="shared" si="14"/>
        <v>0</v>
      </c>
      <c r="I136" s="26">
        <f t="shared" si="13"/>
        <v>153.37</v>
      </c>
      <c r="J136" s="93">
        <f>GPBuilding!N132</f>
        <v>0</v>
      </c>
      <c r="K136" s="87">
        <f>GPBuilding!O132</f>
        <v>0</v>
      </c>
      <c r="L136" s="33">
        <f>GPBhawanrepair!N132</f>
        <v>0</v>
      </c>
      <c r="M136" s="33">
        <f>GPBhawanrepair!O132</f>
        <v>0</v>
      </c>
      <c r="N136" s="33">
        <f>BPRC!L132</f>
        <v>3</v>
      </c>
      <c r="O136" s="96">
        <f>BPRC!M132</f>
        <v>0</v>
      </c>
      <c r="P136" s="33">
        <f>DPRCBuilding!L132</f>
        <v>1</v>
      </c>
      <c r="Q136" s="33">
        <f>DPRCBuilding!M132</f>
        <v>0</v>
      </c>
      <c r="R136" s="4"/>
    </row>
    <row r="137" spans="1:18">
      <c r="A137" s="31">
        <v>24</v>
      </c>
      <c r="B137" s="18" t="s">
        <v>36</v>
      </c>
      <c r="C137" s="26">
        <f>SUM(GPBuilding!E133,GPBhawanrepair!E133,panchayatprocess!E133,BPRC!C133,DPRCBuilding!C133,MaintenanceofDPRC!C133)</f>
        <v>158.05000000000001</v>
      </c>
      <c r="D137" s="26">
        <f>SUM(GPBuilding!F133,GPBhawanrepair!F133,panchayatprocess!F133,BPRC!D133,DPRCBuilding!D133,MaintenanceofDPRC!D133)</f>
        <v>0</v>
      </c>
      <c r="E137" s="26">
        <f>SUM(GPBuilding!G133,GPBhawanrepair!G133,panchayatprocess!G133,BPRC!E133,DPRCBuilding!E133,MaintenanceofDPRC!E133)</f>
        <v>0</v>
      </c>
      <c r="F137" s="92">
        <f t="shared" si="12"/>
        <v>158.05000000000001</v>
      </c>
      <c r="G137" s="26">
        <f>SUM(GPBuilding!I133,GPBhawanrepair!I133,panchayatprocess!I133,BPRC!G133,DPRCBuilding!G133,MaintenanceofDPRC!G133)</f>
        <v>35.949999999999996</v>
      </c>
      <c r="H137" s="54">
        <f t="shared" si="14"/>
        <v>22.745966466308126</v>
      </c>
      <c r="I137" s="26">
        <f t="shared" si="13"/>
        <v>122.10000000000002</v>
      </c>
      <c r="J137" s="93">
        <f>GPBuilding!N133</f>
        <v>6</v>
      </c>
      <c r="K137" s="87">
        <f>GPBuilding!O133</f>
        <v>2</v>
      </c>
      <c r="L137" s="33">
        <f>GPBhawanrepair!N133</f>
        <v>0</v>
      </c>
      <c r="M137" s="33">
        <f>GPBhawanrepair!O133</f>
        <v>0</v>
      </c>
      <c r="N137" s="33">
        <f>BPRC!L133</f>
        <v>2</v>
      </c>
      <c r="O137" s="96">
        <f>BPRC!M133</f>
        <v>1</v>
      </c>
      <c r="P137" s="33">
        <f>DPRCBuilding!L133</f>
        <v>1</v>
      </c>
      <c r="Q137" s="33">
        <f>DPRCBuilding!M133</f>
        <v>0</v>
      </c>
      <c r="R137" s="4"/>
    </row>
    <row r="138" spans="1:18">
      <c r="A138" s="31">
        <v>25</v>
      </c>
      <c r="B138" s="18" t="s">
        <v>35</v>
      </c>
      <c r="C138" s="26">
        <f>SUM(GPBuilding!E134,GPBhawanrepair!E134,panchayatprocess!E134,BPRC!C134,DPRCBuilding!C134,MaintenanceofDPRC!C134)</f>
        <v>134</v>
      </c>
      <c r="D138" s="26">
        <f>SUM(GPBuilding!F134,GPBhawanrepair!F134,panchayatprocess!F134,BPRC!D134,DPRCBuilding!D134,MaintenanceofDPRC!D134)</f>
        <v>0</v>
      </c>
      <c r="E138" s="26">
        <f>SUM(GPBuilding!G134,GPBhawanrepair!G134,panchayatprocess!G134,BPRC!E134,DPRCBuilding!E134,MaintenanceofDPRC!E134)</f>
        <v>0</v>
      </c>
      <c r="F138" s="92">
        <f t="shared" si="12"/>
        <v>134</v>
      </c>
      <c r="G138" s="26">
        <f>SUM(GPBuilding!I134,GPBhawanrepair!I134,panchayatprocess!I134,BPRC!G134,DPRCBuilding!G134,MaintenanceofDPRC!G134)</f>
        <v>0</v>
      </c>
      <c r="H138" s="54">
        <f t="shared" si="14"/>
        <v>0</v>
      </c>
      <c r="I138" s="26">
        <f t="shared" si="13"/>
        <v>134</v>
      </c>
      <c r="J138" s="93">
        <f>GPBuilding!N134</f>
        <v>0</v>
      </c>
      <c r="K138" s="87">
        <f>GPBuilding!O134</f>
        <v>0</v>
      </c>
      <c r="L138" s="33">
        <f>GPBhawanrepair!N134</f>
        <v>3</v>
      </c>
      <c r="M138" s="33">
        <f>GPBhawanrepair!O134</f>
        <v>0</v>
      </c>
      <c r="N138" s="33">
        <f>BPRC!L134</f>
        <v>2</v>
      </c>
      <c r="O138" s="96">
        <f>BPRC!M134</f>
        <v>0</v>
      </c>
      <c r="P138" s="33">
        <f>DPRCBuilding!L134</f>
        <v>1</v>
      </c>
      <c r="Q138" s="33">
        <f>DPRCBuilding!M134</f>
        <v>0</v>
      </c>
      <c r="R138" s="4"/>
    </row>
    <row r="139" spans="1:18">
      <c r="A139" s="31">
        <v>26</v>
      </c>
      <c r="B139" s="18" t="s">
        <v>37</v>
      </c>
      <c r="C139" s="26">
        <f>SUM(GPBuilding!E135,GPBhawanrepair!E135,panchayatprocess!E135,BPRC!C135,DPRCBuilding!C135,MaintenanceofDPRC!C135)</f>
        <v>13</v>
      </c>
      <c r="D139" s="26">
        <f>SUM(GPBuilding!F135,GPBhawanrepair!F135,panchayatprocess!F135,BPRC!D135,DPRCBuilding!D135,MaintenanceofDPRC!D135)</f>
        <v>100</v>
      </c>
      <c r="E139" s="26">
        <f>SUM(GPBuilding!G135,GPBhawanrepair!G135,panchayatprocess!G135,BPRC!E135,DPRCBuilding!E135,MaintenanceofDPRC!E135)</f>
        <v>0</v>
      </c>
      <c r="F139" s="92">
        <f t="shared" si="12"/>
        <v>113</v>
      </c>
      <c r="G139" s="26">
        <f>SUM(GPBuilding!I135,GPBhawanrepair!I135,panchayatprocess!I135,BPRC!G135,DPRCBuilding!G135,MaintenanceofDPRC!G135)</f>
        <v>0</v>
      </c>
      <c r="H139" s="54">
        <f t="shared" si="14"/>
        <v>0</v>
      </c>
      <c r="I139" s="26">
        <f t="shared" si="13"/>
        <v>113</v>
      </c>
      <c r="J139" s="93">
        <f>GPBuilding!N135</f>
        <v>0</v>
      </c>
      <c r="K139" s="87">
        <f>GPBuilding!O135</f>
        <v>0</v>
      </c>
      <c r="L139" s="33">
        <f>GPBhawanrepair!N135</f>
        <v>0</v>
      </c>
      <c r="M139" s="33">
        <f>GPBhawanrepair!O135</f>
        <v>0</v>
      </c>
      <c r="N139" s="33">
        <f>BPRC!L135</f>
        <v>3</v>
      </c>
      <c r="O139" s="96">
        <f>BPRC!M135</f>
        <v>0</v>
      </c>
      <c r="P139" s="33">
        <f>DPRCBuilding!L135</f>
        <v>0</v>
      </c>
      <c r="Q139" s="33">
        <f>DPRCBuilding!M135</f>
        <v>0</v>
      </c>
      <c r="R139" s="4"/>
    </row>
    <row r="140" spans="1:18">
      <c r="A140" s="31">
        <v>27</v>
      </c>
      <c r="B140" s="18" t="s">
        <v>38</v>
      </c>
      <c r="C140" s="26">
        <f>SUM(GPBuilding!E136,GPBhawanrepair!E136,panchayatprocess!E136,BPRC!C136,DPRCBuilding!C136,MaintenanceofDPRC!C136)</f>
        <v>95.63</v>
      </c>
      <c r="D140" s="26">
        <f>SUM(GPBuilding!F136,GPBhawanrepair!F136,panchayatprocess!F136,BPRC!D136,DPRCBuilding!D136,MaintenanceofDPRC!D136)</f>
        <v>0</v>
      </c>
      <c r="E140" s="26">
        <f>SUM(GPBuilding!G136,GPBhawanrepair!G136,panchayatprocess!G136,BPRC!E136,DPRCBuilding!E136,MaintenanceofDPRC!E136)</f>
        <v>0</v>
      </c>
      <c r="F140" s="92">
        <f t="shared" si="12"/>
        <v>95.63</v>
      </c>
      <c r="G140" s="26">
        <f>SUM(GPBuilding!I136,GPBhawanrepair!I136,panchayatprocess!I136,BPRC!G136,DPRCBuilding!G136,MaintenanceofDPRC!G136)</f>
        <v>4.95</v>
      </c>
      <c r="H140" s="54">
        <f t="shared" si="14"/>
        <v>5.1761999372581826</v>
      </c>
      <c r="I140" s="26">
        <f t="shared" si="13"/>
        <v>90.679999999999993</v>
      </c>
      <c r="J140" s="93">
        <f>GPBuilding!N136</f>
        <v>0</v>
      </c>
      <c r="K140" s="87">
        <f>GPBuilding!O136</f>
        <v>0</v>
      </c>
      <c r="L140" s="33">
        <f>GPBhawanrepair!N136</f>
        <v>1</v>
      </c>
      <c r="M140" s="33">
        <f>GPBhawanrepair!O136</f>
        <v>0</v>
      </c>
      <c r="N140" s="33">
        <f>BPRC!L136</f>
        <v>4</v>
      </c>
      <c r="O140" s="96">
        <f>BPRC!M136</f>
        <v>0</v>
      </c>
      <c r="P140" s="33">
        <f>DPRCBuilding!L136</f>
        <v>1</v>
      </c>
      <c r="Q140" s="33">
        <f>DPRCBuilding!M136</f>
        <v>0</v>
      </c>
      <c r="R140" s="4"/>
    </row>
    <row r="141" spans="1:18">
      <c r="A141" s="31">
        <v>28</v>
      </c>
      <c r="B141" s="18" t="s">
        <v>39</v>
      </c>
      <c r="C141" s="26">
        <f>SUM(GPBuilding!E137,GPBhawanrepair!E137,panchayatprocess!E137,BPRC!C137,DPRCBuilding!C137,MaintenanceofDPRC!C137)</f>
        <v>16.23</v>
      </c>
      <c r="D141" s="26">
        <f>SUM(GPBuilding!F137,GPBhawanrepair!F137,panchayatprocess!F137,BPRC!D137,DPRCBuilding!D137,MaintenanceofDPRC!D137)</f>
        <v>0</v>
      </c>
      <c r="E141" s="26">
        <f>SUM(GPBuilding!G137,GPBhawanrepair!G137,panchayatprocess!G137,BPRC!E137,DPRCBuilding!E137,MaintenanceofDPRC!E137)</f>
        <v>0</v>
      </c>
      <c r="F141" s="92">
        <f t="shared" si="12"/>
        <v>16.23</v>
      </c>
      <c r="G141" s="26">
        <f>SUM(GPBuilding!I137,GPBhawanrepair!I137,panchayatprocess!I137,BPRC!G137,DPRCBuilding!G137,MaintenanceofDPRC!G137)</f>
        <v>0</v>
      </c>
      <c r="H141" s="54">
        <f t="shared" si="14"/>
        <v>0</v>
      </c>
      <c r="I141" s="26">
        <f t="shared" si="13"/>
        <v>16.23</v>
      </c>
      <c r="J141" s="93">
        <f>GPBuilding!N137</f>
        <v>0</v>
      </c>
      <c r="K141" s="87">
        <f>GPBuilding!O137</f>
        <v>0</v>
      </c>
      <c r="L141" s="33">
        <f>GPBhawanrepair!N137</f>
        <v>1</v>
      </c>
      <c r="M141" s="33">
        <f>GPBhawanrepair!O137</f>
        <v>0</v>
      </c>
      <c r="N141" s="33">
        <f>BPRC!L137</f>
        <v>2</v>
      </c>
      <c r="O141" s="96">
        <f>BPRC!M137</f>
        <v>0</v>
      </c>
      <c r="P141" s="33">
        <f>DPRCBuilding!L137</f>
        <v>1</v>
      </c>
      <c r="Q141" s="33">
        <f>DPRCBuilding!M137</f>
        <v>0</v>
      </c>
      <c r="R141" s="4"/>
    </row>
    <row r="142" spans="1:18">
      <c r="A142" s="31">
        <v>29</v>
      </c>
      <c r="B142" s="18" t="s">
        <v>40</v>
      </c>
      <c r="C142" s="26">
        <f>SUM(GPBuilding!E138,GPBhawanrepair!E138,panchayatprocess!E138,BPRC!C138,DPRCBuilding!C138,MaintenanceofDPRC!C138)</f>
        <v>20.82</v>
      </c>
      <c r="D142" s="26">
        <f>SUM(GPBuilding!F138,GPBhawanrepair!F138,panchayatprocess!F138,BPRC!D138,DPRCBuilding!D138,MaintenanceofDPRC!D138)</f>
        <v>0</v>
      </c>
      <c r="E142" s="26">
        <f>SUM(GPBuilding!G138,GPBhawanrepair!G138,panchayatprocess!G138,BPRC!E138,DPRCBuilding!E138,MaintenanceofDPRC!E138)</f>
        <v>0</v>
      </c>
      <c r="F142" s="92">
        <f t="shared" si="12"/>
        <v>20.82</v>
      </c>
      <c r="G142" s="26">
        <f>SUM(GPBuilding!I138,GPBhawanrepair!I138,panchayatprocess!I138,BPRC!G138,DPRCBuilding!G138,MaintenanceofDPRC!G138)</f>
        <v>0</v>
      </c>
      <c r="H142" s="54">
        <f t="shared" si="14"/>
        <v>0</v>
      </c>
      <c r="I142" s="26">
        <f t="shared" si="13"/>
        <v>20.82</v>
      </c>
      <c r="J142" s="93">
        <f>GPBuilding!N138</f>
        <v>2</v>
      </c>
      <c r="K142" s="87">
        <f>GPBuilding!O138</f>
        <v>0</v>
      </c>
      <c r="L142" s="33">
        <f>GPBhawanrepair!N138</f>
        <v>3</v>
      </c>
      <c r="M142" s="33">
        <f>GPBhawanrepair!O138</f>
        <v>0</v>
      </c>
      <c r="N142" s="33">
        <f>BPRC!L138</f>
        <v>2</v>
      </c>
      <c r="O142" s="96">
        <f>BPRC!M138</f>
        <v>0</v>
      </c>
      <c r="P142" s="33">
        <f>DPRCBuilding!L138</f>
        <v>0</v>
      </c>
      <c r="Q142" s="33">
        <f>DPRCBuilding!M138</f>
        <v>0</v>
      </c>
      <c r="R142" s="4"/>
    </row>
    <row r="143" spans="1:18">
      <c r="A143" s="31">
        <v>30</v>
      </c>
      <c r="B143" s="18" t="s">
        <v>41</v>
      </c>
      <c r="C143" s="26">
        <f>SUM(GPBuilding!E139,GPBhawanrepair!E139,panchayatprocess!E139,BPRC!C139,DPRCBuilding!C139,MaintenanceofDPRC!C139)</f>
        <v>61.9</v>
      </c>
      <c r="D143" s="26">
        <f>SUM(GPBuilding!F139,GPBhawanrepair!F139,panchayatprocess!F139,BPRC!D139,DPRCBuilding!D139,MaintenanceofDPRC!D139)</f>
        <v>100</v>
      </c>
      <c r="E143" s="26">
        <f>SUM(GPBuilding!G139,GPBhawanrepair!G139,panchayatprocess!G139,BPRC!E139,DPRCBuilding!E139,MaintenanceofDPRC!E139)</f>
        <v>0</v>
      </c>
      <c r="F143" s="92">
        <f t="shared" si="12"/>
        <v>161.9</v>
      </c>
      <c r="G143" s="26">
        <f>SUM(GPBuilding!I139,GPBhawanrepair!I139,panchayatprocess!I139,BPRC!G139,DPRCBuilding!G139,MaintenanceofDPRC!G139)</f>
        <v>0</v>
      </c>
      <c r="H143" s="54">
        <f t="shared" si="14"/>
        <v>0</v>
      </c>
      <c r="I143" s="26">
        <f t="shared" si="13"/>
        <v>161.9</v>
      </c>
      <c r="J143" s="93">
        <f>GPBuilding!N139</f>
        <v>0</v>
      </c>
      <c r="K143" s="87">
        <f>GPBuilding!O139</f>
        <v>0</v>
      </c>
      <c r="L143" s="33">
        <f>GPBhawanrepair!N139</f>
        <v>0</v>
      </c>
      <c r="M143" s="33">
        <f>GPBhawanrepair!O139</f>
        <v>0</v>
      </c>
      <c r="N143" s="33">
        <f>BPRC!L139</f>
        <v>5</v>
      </c>
      <c r="O143" s="96">
        <f>BPRC!M139</f>
        <v>0</v>
      </c>
      <c r="P143" s="33">
        <f>DPRCBuilding!L139</f>
        <v>0</v>
      </c>
      <c r="Q143" s="33">
        <f>DPRCBuilding!M139</f>
        <v>0</v>
      </c>
      <c r="R143" s="4"/>
    </row>
    <row r="144" spans="1:18">
      <c r="A144" s="19"/>
      <c r="B144" s="19" t="s">
        <v>48</v>
      </c>
      <c r="C144" s="119">
        <f>SUM(GPBuilding!E140,GPBhawanrepair!E140,panchayatprocess!E140,BPRC!C140,DPRCBuilding!C140,MaintenanceofDPRC!C140)</f>
        <v>1843.76</v>
      </c>
      <c r="D144" s="119">
        <f>SUM(GPBuilding!F140,GPBhawanrepair!F140,panchayatprocess!F140,BPRC!D140,DPRCBuilding!D140,MaintenanceofDPRC!D140)</f>
        <v>400</v>
      </c>
      <c r="E144" s="119">
        <f>SUM(GPBuilding!G140,GPBhawanrepair!G140,panchayatprocess!G140,BPRC!E140,DPRCBuilding!E140,MaintenanceofDPRC!E140)</f>
        <v>0</v>
      </c>
      <c r="F144" s="120">
        <f t="shared" si="12"/>
        <v>2243.7600000000002</v>
      </c>
      <c r="G144" s="119">
        <f>SUM(GPBuilding!I140,GPBhawanrepair!I140,panchayatprocess!I140,BPRC!G140,DPRCBuilding!G140,MaintenanceofDPRC!G140)</f>
        <v>278.56</v>
      </c>
      <c r="H144" s="121">
        <f t="shared" si="14"/>
        <v>12.414875031197631</v>
      </c>
      <c r="I144" s="119">
        <f t="shared" si="13"/>
        <v>1965.2000000000003</v>
      </c>
      <c r="J144" s="122">
        <f>GPBuilding!N140</f>
        <v>16</v>
      </c>
      <c r="K144" s="123">
        <f>GPBuilding!O140</f>
        <v>3</v>
      </c>
      <c r="L144" s="124">
        <f>GPBhawanrepair!N140</f>
        <v>37</v>
      </c>
      <c r="M144" s="124">
        <f>GPBhawanrepair!O140</f>
        <v>8</v>
      </c>
      <c r="N144" s="124">
        <f>BPRC!L140</f>
        <v>88</v>
      </c>
      <c r="O144" s="124">
        <f>BPRC!M140</f>
        <v>14</v>
      </c>
      <c r="P144" s="124">
        <f>DPRCBuilding!L140</f>
        <v>15</v>
      </c>
      <c r="Q144" s="33">
        <f>DPRCBuilding!M140</f>
        <v>0</v>
      </c>
      <c r="R144" s="5"/>
    </row>
    <row r="145" spans="1:18" ht="36" customHeight="1">
      <c r="A145" s="273" t="s">
        <v>108</v>
      </c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</row>
    <row r="146" spans="1:18">
      <c r="A146" s="249" t="s">
        <v>0</v>
      </c>
      <c r="B146" s="245" t="s">
        <v>1</v>
      </c>
      <c r="C146" s="249" t="s">
        <v>51</v>
      </c>
      <c r="D146" s="249"/>
      <c r="E146" s="249"/>
      <c r="F146" s="249"/>
      <c r="G146" s="249"/>
      <c r="H146" s="249"/>
      <c r="I146" s="249"/>
      <c r="J146" s="249" t="s">
        <v>5</v>
      </c>
      <c r="K146" s="249"/>
      <c r="L146" s="249"/>
      <c r="M146" s="249"/>
      <c r="N146" s="249"/>
      <c r="O146" s="249"/>
      <c r="P146" s="249"/>
      <c r="Q146" s="249"/>
      <c r="R146" s="274" t="s">
        <v>47</v>
      </c>
    </row>
    <row r="147" spans="1:18">
      <c r="A147" s="249"/>
      <c r="B147" s="245"/>
      <c r="C147" s="250" t="s">
        <v>75</v>
      </c>
      <c r="D147" s="249" t="s">
        <v>52</v>
      </c>
      <c r="E147" s="249" t="s">
        <v>6</v>
      </c>
      <c r="F147" s="249" t="s">
        <v>7</v>
      </c>
      <c r="G147" s="249" t="s">
        <v>8</v>
      </c>
      <c r="H147" s="249" t="s">
        <v>9</v>
      </c>
      <c r="I147" s="249" t="s">
        <v>10</v>
      </c>
      <c r="J147" s="249" t="s">
        <v>43</v>
      </c>
      <c r="K147" s="249"/>
      <c r="L147" s="249" t="s">
        <v>44</v>
      </c>
      <c r="M147" s="249"/>
      <c r="N147" s="252" t="s">
        <v>62</v>
      </c>
      <c r="O147" s="254"/>
      <c r="P147" s="249" t="s">
        <v>45</v>
      </c>
      <c r="Q147" s="249"/>
      <c r="R147" s="275"/>
    </row>
    <row r="148" spans="1:18" ht="25.5">
      <c r="A148" s="249"/>
      <c r="B148" s="245"/>
      <c r="C148" s="276"/>
      <c r="D148" s="249"/>
      <c r="E148" s="249"/>
      <c r="F148" s="249"/>
      <c r="G148" s="249"/>
      <c r="H148" s="249"/>
      <c r="I148" s="249"/>
      <c r="J148" s="136" t="s">
        <v>53</v>
      </c>
      <c r="K148" s="136" t="s">
        <v>54</v>
      </c>
      <c r="L148" s="136" t="s">
        <v>53</v>
      </c>
      <c r="M148" s="136" t="s">
        <v>54</v>
      </c>
      <c r="N148" s="136" t="s">
        <v>53</v>
      </c>
      <c r="O148" s="136" t="s">
        <v>54</v>
      </c>
      <c r="P148" s="136" t="s">
        <v>53</v>
      </c>
      <c r="Q148" s="136" t="s">
        <v>54</v>
      </c>
      <c r="R148" s="275"/>
    </row>
    <row r="149" spans="1:18">
      <c r="A149" s="1">
        <v>1</v>
      </c>
      <c r="B149" s="23">
        <v>2</v>
      </c>
      <c r="C149" s="1">
        <v>3</v>
      </c>
      <c r="D149" s="1">
        <v>4</v>
      </c>
      <c r="E149" s="1">
        <v>5</v>
      </c>
      <c r="F149" s="1">
        <v>6</v>
      </c>
      <c r="G149" s="94">
        <v>7</v>
      </c>
      <c r="H149" s="94">
        <v>8</v>
      </c>
      <c r="I149" s="94">
        <v>9</v>
      </c>
      <c r="J149" s="1">
        <v>10</v>
      </c>
      <c r="K149" s="1">
        <v>11</v>
      </c>
      <c r="L149" s="1">
        <v>12</v>
      </c>
      <c r="M149" s="1">
        <v>13</v>
      </c>
      <c r="N149" s="1">
        <v>14</v>
      </c>
      <c r="O149" s="1">
        <v>15</v>
      </c>
      <c r="P149" s="1">
        <v>16</v>
      </c>
      <c r="Q149" s="1">
        <v>17</v>
      </c>
      <c r="R149" s="1">
        <v>18</v>
      </c>
    </row>
    <row r="150" spans="1:18">
      <c r="A150" s="30">
        <v>1</v>
      </c>
      <c r="B150" s="53" t="s">
        <v>13</v>
      </c>
      <c r="C150" s="26">
        <f>SUM(GPBuilding!E145,GPBhawanrepair!E145,panchayatprocess!E145,BPRC!C145,DPRCBuilding!C145,MaintenanceofDPRC!C145)</f>
        <v>103</v>
      </c>
      <c r="D150" s="26">
        <f>SUM(GPBuilding!F145,GPBhawanrepair!F145,panchayatprocess!F145,BPRC!D145,DPRCBuilding!D145,MaintenanceofDPRC!D145)</f>
        <v>0</v>
      </c>
      <c r="E150" s="26">
        <f>SUM(GPBuilding!G145,GPBhawanrepair!G145,panchayatprocess!G145,BPRC!E145,DPRCBuilding!E145,MaintenanceofDPRC!E145)</f>
        <v>0</v>
      </c>
      <c r="F150" s="92">
        <f t="shared" ref="F150:F180" si="15">SUM(C150:E150)</f>
        <v>103</v>
      </c>
      <c r="G150" s="26">
        <f>SUM(GPBuilding!I145,GPBhawanrepair!I145,panchayatprocess!I145,BPRC!G145,DPRCBuilding!G145,MaintenanceofDPRC!G145)</f>
        <v>65.5</v>
      </c>
      <c r="H150" s="54">
        <f>IF(F150&lt;&gt;0, G150/F150*100,"")</f>
        <v>63.592233009708742</v>
      </c>
      <c r="I150" s="26">
        <f t="shared" ref="I150:I180" si="16">F150-G150</f>
        <v>37.5</v>
      </c>
      <c r="J150" s="93">
        <f>GPBuilding!N145</f>
        <v>1</v>
      </c>
      <c r="K150" s="87">
        <f>GPBuilding!O145</f>
        <v>0</v>
      </c>
      <c r="L150" s="33">
        <f>GPBhawanrepair!N145</f>
        <v>0</v>
      </c>
      <c r="M150" s="33">
        <f>GPBhawanrepair!O145</f>
        <v>0</v>
      </c>
      <c r="N150" s="33">
        <f>BPRC!L145</f>
        <v>3</v>
      </c>
      <c r="O150" s="96">
        <f>BPRC!M145</f>
        <v>0</v>
      </c>
      <c r="P150" s="33">
        <f>DPRCBuilding!L145</f>
        <v>1</v>
      </c>
      <c r="Q150" s="33">
        <f>DPRCBuilding!M145</f>
        <v>0</v>
      </c>
      <c r="R150" s="1"/>
    </row>
    <row r="151" spans="1:18">
      <c r="A151" s="31">
        <v>2</v>
      </c>
      <c r="B151" s="18" t="s">
        <v>14</v>
      </c>
      <c r="C151" s="26">
        <f>SUM(GPBuilding!E146,GPBhawanrepair!E146,panchayatprocess!E146,BPRC!C146,DPRCBuilding!C146,MaintenanceofDPRC!C146)</f>
        <v>128.22999999999999</v>
      </c>
      <c r="D151" s="26">
        <f>SUM(GPBuilding!F146,GPBhawanrepair!F146,panchayatprocess!F146,BPRC!D146,DPRCBuilding!D146,MaintenanceofDPRC!D146)</f>
        <v>0</v>
      </c>
      <c r="E151" s="26">
        <f>SUM(GPBuilding!G146,GPBhawanrepair!G146,panchayatprocess!G146,BPRC!E146,DPRCBuilding!E146,MaintenanceofDPRC!E146)</f>
        <v>0</v>
      </c>
      <c r="F151" s="92">
        <f t="shared" si="15"/>
        <v>128.22999999999999</v>
      </c>
      <c r="G151" s="26">
        <f>SUM(GPBuilding!I146,GPBhawanrepair!I146,panchayatprocess!I146,BPRC!G146,DPRCBuilding!G146,MaintenanceofDPRC!G146)</f>
        <v>0</v>
      </c>
      <c r="H151" s="54">
        <f t="shared" ref="H151:H180" si="17">IF(F151&lt;&gt;0, G151/F151*100,"")</f>
        <v>0</v>
      </c>
      <c r="I151" s="26">
        <f t="shared" si="16"/>
        <v>128.22999999999999</v>
      </c>
      <c r="J151" s="93">
        <f>GPBuilding!N146</f>
        <v>0</v>
      </c>
      <c r="K151" s="87">
        <f>GPBuilding!O146</f>
        <v>0</v>
      </c>
      <c r="L151" s="33">
        <f>GPBhawanrepair!N146</f>
        <v>0</v>
      </c>
      <c r="M151" s="33">
        <f>GPBhawanrepair!O146</f>
        <v>0</v>
      </c>
      <c r="N151" s="33">
        <f>BPRC!L146</f>
        <v>4</v>
      </c>
      <c r="O151" s="96">
        <f>BPRC!M146</f>
        <v>0</v>
      </c>
      <c r="P151" s="33">
        <f>DPRCBuilding!L146</f>
        <v>1</v>
      </c>
      <c r="Q151" s="33">
        <f>DPRCBuilding!M146</f>
        <v>0</v>
      </c>
      <c r="R151" s="1"/>
    </row>
    <row r="152" spans="1:18">
      <c r="A152" s="31">
        <v>3</v>
      </c>
      <c r="B152" s="18" t="s">
        <v>15</v>
      </c>
      <c r="C152" s="26">
        <f>SUM(GPBuilding!E147,GPBhawanrepair!E147,panchayatprocess!E147,BPRC!C147,DPRCBuilding!C147,MaintenanceofDPRC!C147)</f>
        <v>17.5</v>
      </c>
      <c r="D152" s="26">
        <f>SUM(GPBuilding!F147,GPBhawanrepair!F147,panchayatprocess!F147,BPRC!D147,DPRCBuilding!D147,MaintenanceofDPRC!D147)</f>
        <v>0</v>
      </c>
      <c r="E152" s="26">
        <f>SUM(GPBuilding!G147,GPBhawanrepair!G147,panchayatprocess!G147,BPRC!E147,DPRCBuilding!E147,MaintenanceofDPRC!E147)</f>
        <v>0</v>
      </c>
      <c r="F152" s="92">
        <f t="shared" si="15"/>
        <v>17.5</v>
      </c>
      <c r="G152" s="26">
        <f>SUM(GPBuilding!I147,GPBhawanrepair!I147,panchayatprocess!I147,BPRC!G147,DPRCBuilding!G147,MaintenanceofDPRC!G147)</f>
        <v>3.5</v>
      </c>
      <c r="H152" s="54">
        <f t="shared" si="17"/>
        <v>20</v>
      </c>
      <c r="I152" s="26">
        <f t="shared" si="16"/>
        <v>14</v>
      </c>
      <c r="J152" s="93">
        <f>GPBuilding!N147</f>
        <v>0</v>
      </c>
      <c r="K152" s="87">
        <f>GPBuilding!O147</f>
        <v>0</v>
      </c>
      <c r="L152" s="33">
        <f>GPBhawanrepair!N147</f>
        <v>0</v>
      </c>
      <c r="M152" s="33">
        <f>GPBhawanrepair!O147</f>
        <v>0</v>
      </c>
      <c r="N152" s="33">
        <f>BPRC!L147</f>
        <v>4</v>
      </c>
      <c r="O152" s="96">
        <f>BPRC!M147</f>
        <v>0</v>
      </c>
      <c r="P152" s="33">
        <f>DPRCBuilding!L147</f>
        <v>0</v>
      </c>
      <c r="Q152" s="33">
        <f>DPRCBuilding!M147</f>
        <v>0</v>
      </c>
      <c r="R152" s="1"/>
    </row>
    <row r="153" spans="1:18">
      <c r="A153" s="31">
        <v>4</v>
      </c>
      <c r="B153" s="18" t="s">
        <v>16</v>
      </c>
      <c r="C153" s="26">
        <f>SUM(GPBuilding!E148,GPBhawanrepair!E148,panchayatprocess!E148,BPRC!C148,DPRCBuilding!C148,MaintenanceofDPRC!C148)</f>
        <v>15</v>
      </c>
      <c r="D153" s="26">
        <f>SUM(GPBuilding!F148,GPBhawanrepair!F148,panchayatprocess!F148,BPRC!D148,DPRCBuilding!D148,MaintenanceofDPRC!D148)</f>
        <v>0</v>
      </c>
      <c r="E153" s="26">
        <f>SUM(GPBuilding!G148,GPBhawanrepair!G148,panchayatprocess!G148,BPRC!E148,DPRCBuilding!E148,MaintenanceofDPRC!E148)</f>
        <v>0</v>
      </c>
      <c r="F153" s="92">
        <f t="shared" si="15"/>
        <v>15</v>
      </c>
      <c r="G153" s="26">
        <f>SUM(GPBuilding!I148,GPBhawanrepair!I148,panchayatprocess!I148,BPRC!G148,DPRCBuilding!G148,MaintenanceofDPRC!G148)</f>
        <v>10</v>
      </c>
      <c r="H153" s="54">
        <f t="shared" si="17"/>
        <v>66.666666666666657</v>
      </c>
      <c r="I153" s="26">
        <f t="shared" si="16"/>
        <v>5</v>
      </c>
      <c r="J153" s="93">
        <f>GPBuilding!N148</f>
        <v>1</v>
      </c>
      <c r="K153" s="87">
        <f>GPBuilding!O148</f>
        <v>0</v>
      </c>
      <c r="L153" s="33">
        <f>GPBhawanrepair!N148</f>
        <v>0</v>
      </c>
      <c r="M153" s="33">
        <f>GPBhawanrepair!O148</f>
        <v>0</v>
      </c>
      <c r="N153" s="33">
        <f>BPRC!L148</f>
        <v>2</v>
      </c>
      <c r="O153" s="96">
        <f>BPRC!M148</f>
        <v>1</v>
      </c>
      <c r="P153" s="33">
        <f>DPRCBuilding!L148</f>
        <v>0</v>
      </c>
      <c r="Q153" s="33">
        <f>DPRCBuilding!M148</f>
        <v>0</v>
      </c>
      <c r="R153" s="1"/>
    </row>
    <row r="154" spans="1:18">
      <c r="A154" s="31">
        <v>5</v>
      </c>
      <c r="B154" s="18" t="s">
        <v>80</v>
      </c>
      <c r="C154" s="26">
        <f>SUM(GPBuilding!E149,GPBhawanrepair!E149,panchayatprocess!E149,BPRC!C149,DPRCBuilding!C149,MaintenanceofDPRC!C149)</f>
        <v>140</v>
      </c>
      <c r="D154" s="26">
        <f>SUM(GPBuilding!F149,GPBhawanrepair!F149,panchayatprocess!F149,BPRC!D149,DPRCBuilding!D149,MaintenanceofDPRC!D149)</f>
        <v>0</v>
      </c>
      <c r="E154" s="26">
        <f>SUM(GPBuilding!G149,GPBhawanrepair!G149,panchayatprocess!G149,BPRC!E149,DPRCBuilding!E149,MaintenanceofDPRC!E149)</f>
        <v>0</v>
      </c>
      <c r="F154" s="92">
        <f t="shared" si="15"/>
        <v>140</v>
      </c>
      <c r="G154" s="26">
        <f>SUM(GPBuilding!I149,GPBhawanrepair!I149,panchayatprocess!I149,BPRC!G149,DPRCBuilding!G149,MaintenanceofDPRC!G149)</f>
        <v>5</v>
      </c>
      <c r="H154" s="54">
        <f t="shared" si="17"/>
        <v>3.5714285714285712</v>
      </c>
      <c r="I154" s="26">
        <f t="shared" si="16"/>
        <v>135</v>
      </c>
      <c r="J154" s="93">
        <f>GPBuilding!N149</f>
        <v>0</v>
      </c>
      <c r="K154" s="87">
        <f>GPBuilding!O149</f>
        <v>0</v>
      </c>
      <c r="L154" s="33">
        <f>GPBhawanrepair!N149</f>
        <v>0</v>
      </c>
      <c r="M154" s="33">
        <f>GPBhawanrepair!O149</f>
        <v>0</v>
      </c>
      <c r="N154" s="33">
        <f>BPRC!L149</f>
        <v>5</v>
      </c>
      <c r="O154" s="96">
        <f>BPRC!M149</f>
        <v>1</v>
      </c>
      <c r="P154" s="33">
        <f>DPRCBuilding!L149</f>
        <v>1</v>
      </c>
      <c r="Q154" s="33">
        <f>DPRCBuilding!M149</f>
        <v>0</v>
      </c>
      <c r="R154" s="1"/>
    </row>
    <row r="155" spans="1:18">
      <c r="A155" s="31">
        <v>6</v>
      </c>
      <c r="B155" s="18" t="s">
        <v>17</v>
      </c>
      <c r="C155" s="26">
        <f>SUM(GPBuilding!E150,GPBhawanrepair!E150,panchayatprocess!E150,BPRC!C150,DPRCBuilding!C150,MaintenanceofDPRC!C150)</f>
        <v>12</v>
      </c>
      <c r="D155" s="26">
        <f>SUM(GPBuilding!F150,GPBhawanrepair!F150,panchayatprocess!F150,BPRC!D150,DPRCBuilding!D150,MaintenanceofDPRC!D150)</f>
        <v>0</v>
      </c>
      <c r="E155" s="26">
        <f>SUM(GPBuilding!G150,GPBhawanrepair!G150,panchayatprocess!G150,BPRC!E150,DPRCBuilding!E150,MaintenanceofDPRC!E150)</f>
        <v>0</v>
      </c>
      <c r="F155" s="92">
        <f t="shared" si="15"/>
        <v>12</v>
      </c>
      <c r="G155" s="26">
        <f>SUM(GPBuilding!I150,GPBhawanrepair!I150,panchayatprocess!I150,BPRC!G150,DPRCBuilding!G150,MaintenanceofDPRC!G150)</f>
        <v>9</v>
      </c>
      <c r="H155" s="54">
        <f t="shared" si="17"/>
        <v>75</v>
      </c>
      <c r="I155" s="26">
        <f t="shared" si="16"/>
        <v>3</v>
      </c>
      <c r="J155" s="93">
        <f>GPBuilding!N150</f>
        <v>1</v>
      </c>
      <c r="K155" s="87">
        <f>GPBuilding!O150</f>
        <v>1</v>
      </c>
      <c r="L155" s="33">
        <f>GPBhawanrepair!N150</f>
        <v>0</v>
      </c>
      <c r="M155" s="33">
        <f>GPBhawanrepair!O150</f>
        <v>0</v>
      </c>
      <c r="N155" s="33">
        <f>BPRC!L150</f>
        <v>0</v>
      </c>
      <c r="O155" s="96">
        <f>BPRC!M150</f>
        <v>0</v>
      </c>
      <c r="P155" s="33">
        <f>DPRCBuilding!L150</f>
        <v>0</v>
      </c>
      <c r="Q155" s="33">
        <f>DPRCBuilding!M150</f>
        <v>0</v>
      </c>
      <c r="R155" s="1"/>
    </row>
    <row r="156" spans="1:18">
      <c r="A156" s="31">
        <v>7</v>
      </c>
      <c r="B156" s="18" t="s">
        <v>18</v>
      </c>
      <c r="C156" s="26">
        <f>SUM(GPBuilding!E151,GPBhawanrepair!E151,panchayatprocess!E151,BPRC!C151,DPRCBuilding!C151,MaintenanceofDPRC!C151)</f>
        <v>128.4</v>
      </c>
      <c r="D156" s="26">
        <f>SUM(GPBuilding!F151,GPBhawanrepair!F151,panchayatprocess!F151,BPRC!D151,DPRCBuilding!D151,MaintenanceofDPRC!D151)</f>
        <v>0</v>
      </c>
      <c r="E156" s="26">
        <f>SUM(GPBuilding!G151,GPBhawanrepair!G151,panchayatprocess!G151,BPRC!E151,DPRCBuilding!E151,MaintenanceofDPRC!E151)</f>
        <v>0</v>
      </c>
      <c r="F156" s="92">
        <f t="shared" si="15"/>
        <v>128.4</v>
      </c>
      <c r="G156" s="26">
        <f>SUM(GPBuilding!I151,GPBhawanrepair!I151,panchayatprocess!I151,BPRC!G151,DPRCBuilding!G151,MaintenanceofDPRC!G151)</f>
        <v>0</v>
      </c>
      <c r="H156" s="54">
        <f t="shared" si="17"/>
        <v>0</v>
      </c>
      <c r="I156" s="26">
        <f t="shared" si="16"/>
        <v>128.4</v>
      </c>
      <c r="J156" s="93">
        <f>GPBuilding!N151</f>
        <v>2</v>
      </c>
      <c r="K156" s="87">
        <f>GPBuilding!O151</f>
        <v>0</v>
      </c>
      <c r="L156" s="33">
        <f>GPBhawanrepair!N151</f>
        <v>7</v>
      </c>
      <c r="M156" s="33">
        <f>GPBhawanrepair!O151</f>
        <v>0</v>
      </c>
      <c r="N156" s="33">
        <f>BPRC!L151</f>
        <v>4</v>
      </c>
      <c r="O156" s="96">
        <f>BPRC!M151</f>
        <v>0</v>
      </c>
      <c r="P156" s="33">
        <f>DPRCBuilding!L151</f>
        <v>1</v>
      </c>
      <c r="Q156" s="33">
        <f>DPRCBuilding!M151</f>
        <v>0</v>
      </c>
      <c r="R156" s="1"/>
    </row>
    <row r="157" spans="1:18">
      <c r="A157" s="31">
        <v>8</v>
      </c>
      <c r="B157" s="18" t="s">
        <v>19</v>
      </c>
      <c r="C157" s="26">
        <f>SUM(GPBuilding!E152,GPBhawanrepair!E152,panchayatprocess!E152,BPRC!C152,DPRCBuilding!C152,MaintenanceofDPRC!C152)</f>
        <v>6.08</v>
      </c>
      <c r="D157" s="26">
        <f>SUM(GPBuilding!F152,GPBhawanrepair!F152,panchayatprocess!F152,BPRC!D152,DPRCBuilding!D152,MaintenanceofDPRC!D152)</f>
        <v>0</v>
      </c>
      <c r="E157" s="26">
        <f>SUM(GPBuilding!G152,GPBhawanrepair!G152,panchayatprocess!G152,BPRC!E152,DPRCBuilding!E152,MaintenanceofDPRC!E152)</f>
        <v>0</v>
      </c>
      <c r="F157" s="92">
        <f t="shared" si="15"/>
        <v>6.08</v>
      </c>
      <c r="G157" s="26">
        <f>SUM(GPBuilding!I152,GPBhawanrepair!I152,panchayatprocess!I152,BPRC!G152,DPRCBuilding!G152,MaintenanceofDPRC!G152)</f>
        <v>3.08</v>
      </c>
      <c r="H157" s="54">
        <f t="shared" si="17"/>
        <v>50.657894736842103</v>
      </c>
      <c r="I157" s="26">
        <f t="shared" si="16"/>
        <v>3</v>
      </c>
      <c r="J157" s="93">
        <f>GPBuilding!N152</f>
        <v>0</v>
      </c>
      <c r="K157" s="87">
        <f>GPBuilding!O152</f>
        <v>0</v>
      </c>
      <c r="L157" s="33">
        <f>GPBhawanrepair!N152</f>
        <v>0</v>
      </c>
      <c r="M157" s="33">
        <f>GPBhawanrepair!O152</f>
        <v>0</v>
      </c>
      <c r="N157" s="33">
        <f>BPRC!L152</f>
        <v>1</v>
      </c>
      <c r="O157" s="96">
        <f>BPRC!M152</f>
        <v>1</v>
      </c>
      <c r="P157" s="33">
        <f>DPRCBuilding!L152</f>
        <v>0</v>
      </c>
      <c r="Q157" s="33">
        <f>DPRCBuilding!M152</f>
        <v>0</v>
      </c>
      <c r="R157" s="1"/>
    </row>
    <row r="158" spans="1:18">
      <c r="A158" s="31">
        <v>9</v>
      </c>
      <c r="B158" s="18" t="s">
        <v>20</v>
      </c>
      <c r="C158" s="26">
        <f>SUM(GPBuilding!E153,GPBhawanrepair!E153,panchayatprocess!E153,BPRC!C153,DPRCBuilding!C153,MaintenanceofDPRC!C153)</f>
        <v>101</v>
      </c>
      <c r="D158" s="26">
        <f>SUM(GPBuilding!F153,GPBhawanrepair!F153,panchayatprocess!F153,BPRC!D153,DPRCBuilding!D153,MaintenanceofDPRC!D153)</f>
        <v>0</v>
      </c>
      <c r="E158" s="26">
        <f>SUM(GPBuilding!G153,GPBhawanrepair!G153,panchayatprocess!G153,BPRC!E153,DPRCBuilding!E153,MaintenanceofDPRC!E153)</f>
        <v>0</v>
      </c>
      <c r="F158" s="92">
        <f t="shared" si="15"/>
        <v>101</v>
      </c>
      <c r="G158" s="26">
        <f>SUM(GPBuilding!I153,GPBhawanrepair!I153,panchayatprocess!I153,BPRC!G153,DPRCBuilding!G153,MaintenanceofDPRC!G153)</f>
        <v>44</v>
      </c>
      <c r="H158" s="54">
        <f t="shared" si="17"/>
        <v>43.564356435643568</v>
      </c>
      <c r="I158" s="26">
        <f t="shared" si="16"/>
        <v>57</v>
      </c>
      <c r="J158" s="93">
        <f>GPBuilding!N153</f>
        <v>0</v>
      </c>
      <c r="K158" s="87">
        <f>GPBuilding!O153</f>
        <v>0</v>
      </c>
      <c r="L158" s="33">
        <f>GPBhawanrepair!N153</f>
        <v>10</v>
      </c>
      <c r="M158" s="33">
        <f>GPBhawanrepair!O153</f>
        <v>8</v>
      </c>
      <c r="N158" s="33">
        <f>BPRC!L153</f>
        <v>3</v>
      </c>
      <c r="O158" s="96">
        <f>BPRC!M153</f>
        <v>3</v>
      </c>
      <c r="P158" s="33">
        <f>DPRCBuilding!L153</f>
        <v>1</v>
      </c>
      <c r="Q158" s="33">
        <f>DPRCBuilding!M153</f>
        <v>0</v>
      </c>
      <c r="R158" s="1"/>
    </row>
    <row r="159" spans="1:18">
      <c r="A159" s="31">
        <v>10</v>
      </c>
      <c r="B159" s="18" t="s">
        <v>21</v>
      </c>
      <c r="C159" s="26">
        <f>SUM(GPBuilding!E154,GPBhawanrepair!E154,panchayatprocess!E154,BPRC!C154,DPRCBuilding!C154,MaintenanceofDPRC!C154)</f>
        <v>125.42</v>
      </c>
      <c r="D159" s="26">
        <f>SUM(GPBuilding!F154,GPBhawanrepair!F154,panchayatprocess!F154,BPRC!D154,DPRCBuilding!D154,MaintenanceofDPRC!D154)</f>
        <v>0</v>
      </c>
      <c r="E159" s="26">
        <f>SUM(GPBuilding!G154,GPBhawanrepair!G154,panchayatprocess!G154,BPRC!E154,DPRCBuilding!E154,MaintenanceofDPRC!E154)</f>
        <v>0</v>
      </c>
      <c r="F159" s="92">
        <f t="shared" si="15"/>
        <v>125.42</v>
      </c>
      <c r="G159" s="26">
        <f>SUM(GPBuilding!I154,GPBhawanrepair!I154,panchayatprocess!I154,BPRC!G154,DPRCBuilding!G154,MaintenanceofDPRC!G154)</f>
        <v>10</v>
      </c>
      <c r="H159" s="54">
        <f t="shared" si="17"/>
        <v>7.9732100143517783</v>
      </c>
      <c r="I159" s="26">
        <f t="shared" si="16"/>
        <v>115.42</v>
      </c>
      <c r="J159" s="93">
        <f>GPBuilding!N154</f>
        <v>0</v>
      </c>
      <c r="K159" s="87">
        <f>GPBuilding!O154</f>
        <v>0</v>
      </c>
      <c r="L159" s="33">
        <f>GPBhawanrepair!N154</f>
        <v>0</v>
      </c>
      <c r="M159" s="33">
        <f>GPBhawanrepair!O154</f>
        <v>0</v>
      </c>
      <c r="N159" s="33">
        <f>BPRC!L154</f>
        <v>2</v>
      </c>
      <c r="O159" s="96">
        <f>BPRC!M154</f>
        <v>2</v>
      </c>
      <c r="P159" s="33">
        <f>DPRCBuilding!L154</f>
        <v>1</v>
      </c>
      <c r="Q159" s="33">
        <f>DPRCBuilding!M154</f>
        <v>0</v>
      </c>
      <c r="R159" s="1"/>
    </row>
    <row r="160" spans="1:18">
      <c r="A160" s="31">
        <v>11</v>
      </c>
      <c r="B160" s="18" t="s">
        <v>22</v>
      </c>
      <c r="C160" s="26">
        <f>SUM(GPBuilding!E155,GPBhawanrepair!E155,panchayatprocess!E155,BPRC!C155,DPRCBuilding!C155,MaintenanceofDPRC!C155)</f>
        <v>33</v>
      </c>
      <c r="D160" s="26">
        <f>SUM(GPBuilding!F155,GPBhawanrepair!F155,panchayatprocess!F155,BPRC!D155,DPRCBuilding!D155,MaintenanceofDPRC!D155)</f>
        <v>0</v>
      </c>
      <c r="E160" s="26">
        <f>SUM(GPBuilding!G155,GPBhawanrepair!G155,panchayatprocess!G155,BPRC!E155,DPRCBuilding!E155,MaintenanceofDPRC!E155)</f>
        <v>0</v>
      </c>
      <c r="F160" s="92">
        <f t="shared" si="15"/>
        <v>33</v>
      </c>
      <c r="G160" s="26">
        <f>SUM(GPBuilding!I155,GPBhawanrepair!I155,panchayatprocess!I155,BPRC!G155,DPRCBuilding!G155,MaintenanceofDPRC!G155)</f>
        <v>2</v>
      </c>
      <c r="H160" s="54">
        <f t="shared" si="17"/>
        <v>6.0606060606060606</v>
      </c>
      <c r="I160" s="26">
        <f t="shared" si="16"/>
        <v>31</v>
      </c>
      <c r="J160" s="93">
        <f>GPBuilding!N155</f>
        <v>0</v>
      </c>
      <c r="K160" s="87">
        <f>GPBuilding!O155</f>
        <v>0</v>
      </c>
      <c r="L160" s="33">
        <f>GPBhawanrepair!N155</f>
        <v>0</v>
      </c>
      <c r="M160" s="33">
        <f>GPBhawanrepair!O155</f>
        <v>0</v>
      </c>
      <c r="N160" s="33">
        <f>BPRC!L155</f>
        <v>7</v>
      </c>
      <c r="O160" s="96">
        <f>BPRC!M155</f>
        <v>1</v>
      </c>
      <c r="P160" s="33">
        <f>DPRCBuilding!L155</f>
        <v>1</v>
      </c>
      <c r="Q160" s="33">
        <f>DPRCBuilding!M155</f>
        <v>0</v>
      </c>
      <c r="R160" s="1"/>
    </row>
    <row r="161" spans="1:18">
      <c r="A161" s="31">
        <v>12</v>
      </c>
      <c r="B161" s="18" t="s">
        <v>23</v>
      </c>
      <c r="C161" s="26">
        <f>SUM(GPBuilding!E156,GPBhawanrepair!E156,panchayatprocess!E156,BPRC!C156,DPRCBuilding!C156,MaintenanceofDPRC!C156)</f>
        <v>26.2</v>
      </c>
      <c r="D161" s="26">
        <f>SUM(GPBuilding!F156,GPBhawanrepair!F156,panchayatprocess!F156,BPRC!D156,DPRCBuilding!D156,MaintenanceofDPRC!D156)</f>
        <v>0</v>
      </c>
      <c r="E161" s="26">
        <f>SUM(GPBuilding!G156,GPBhawanrepair!G156,panchayatprocess!G156,BPRC!E156,DPRCBuilding!E156,MaintenanceofDPRC!E156)</f>
        <v>0</v>
      </c>
      <c r="F161" s="92">
        <f t="shared" si="15"/>
        <v>26.2</v>
      </c>
      <c r="G161" s="26">
        <f>SUM(GPBuilding!I156,GPBhawanrepair!I156,panchayatprocess!I156,BPRC!G156,DPRCBuilding!G156,MaintenanceofDPRC!G156)</f>
        <v>6.2</v>
      </c>
      <c r="H161" s="54">
        <f t="shared" si="17"/>
        <v>23.664122137404579</v>
      </c>
      <c r="I161" s="26">
        <f t="shared" si="16"/>
        <v>20</v>
      </c>
      <c r="J161" s="93">
        <f>GPBuilding!N156</f>
        <v>1</v>
      </c>
      <c r="K161" s="87">
        <f>GPBuilding!O156</f>
        <v>0</v>
      </c>
      <c r="L161" s="33">
        <f>GPBhawanrepair!N156</f>
        <v>4</v>
      </c>
      <c r="M161" s="33">
        <f>GPBhawanrepair!O156</f>
        <v>0</v>
      </c>
      <c r="N161" s="33">
        <f>BPRC!L156</f>
        <v>3</v>
      </c>
      <c r="O161" s="96">
        <f>BPRC!M156</f>
        <v>1</v>
      </c>
      <c r="P161" s="33">
        <f>DPRCBuilding!L156</f>
        <v>0</v>
      </c>
      <c r="Q161" s="33">
        <f>DPRCBuilding!M156</f>
        <v>0</v>
      </c>
      <c r="R161" s="1"/>
    </row>
    <row r="162" spans="1:18">
      <c r="A162" s="31">
        <v>13</v>
      </c>
      <c r="B162" s="18" t="s">
        <v>24</v>
      </c>
      <c r="C162" s="26">
        <f>SUM(GPBuilding!E157,GPBhawanrepair!E157,panchayatprocess!E157,BPRC!C157,DPRCBuilding!C157,MaintenanceofDPRC!C157)</f>
        <v>53</v>
      </c>
      <c r="D162" s="26">
        <f>SUM(GPBuilding!F157,GPBhawanrepair!F157,panchayatprocess!F157,BPRC!D157,DPRCBuilding!D157,MaintenanceofDPRC!D157)</f>
        <v>0</v>
      </c>
      <c r="E162" s="26">
        <f>SUM(GPBuilding!G157,GPBhawanrepair!G157,panchayatprocess!G157,BPRC!E157,DPRCBuilding!E157,MaintenanceofDPRC!E157)</f>
        <v>0</v>
      </c>
      <c r="F162" s="92">
        <f t="shared" si="15"/>
        <v>53</v>
      </c>
      <c r="G162" s="26">
        <f>SUM(GPBuilding!I157,GPBhawanrepair!I157,panchayatprocess!I157,BPRC!G157,DPRCBuilding!G157,MaintenanceofDPRC!G157)</f>
        <v>50.5</v>
      </c>
      <c r="H162" s="54">
        <f t="shared" si="17"/>
        <v>95.283018867924525</v>
      </c>
      <c r="I162" s="26">
        <f t="shared" si="16"/>
        <v>2.5</v>
      </c>
      <c r="J162" s="93">
        <f>GPBuilding!N157</f>
        <v>0</v>
      </c>
      <c r="K162" s="87">
        <f>GPBuilding!O157</f>
        <v>0</v>
      </c>
      <c r="L162" s="33">
        <f>GPBhawanrepair!N157</f>
        <v>0</v>
      </c>
      <c r="M162" s="33">
        <f>GPBhawanrepair!O157</f>
        <v>0</v>
      </c>
      <c r="N162" s="33">
        <f>BPRC!L157</f>
        <v>2</v>
      </c>
      <c r="O162" s="96">
        <f>BPRC!M157</f>
        <v>0</v>
      </c>
      <c r="P162" s="33">
        <f>DPRCBuilding!L157</f>
        <v>1</v>
      </c>
      <c r="Q162" s="33">
        <f>DPRCBuilding!M157</f>
        <v>0</v>
      </c>
      <c r="R162" s="1"/>
    </row>
    <row r="163" spans="1:18">
      <c r="A163" s="31">
        <v>14</v>
      </c>
      <c r="B163" s="18" t="s">
        <v>25</v>
      </c>
      <c r="C163" s="26">
        <f>SUM(GPBuilding!E158,GPBhawanrepair!E158,panchayatprocess!E158,BPRC!C158,DPRCBuilding!C158,MaintenanceofDPRC!C158)</f>
        <v>3</v>
      </c>
      <c r="D163" s="26">
        <f>SUM(GPBuilding!F158,GPBhawanrepair!F158,panchayatprocess!F158,BPRC!D158,DPRCBuilding!D158,MaintenanceofDPRC!D158)</f>
        <v>0</v>
      </c>
      <c r="E163" s="26">
        <f>SUM(GPBuilding!G158,GPBhawanrepair!G158,panchayatprocess!G158,BPRC!E158,DPRCBuilding!E158,MaintenanceofDPRC!E158)</f>
        <v>0</v>
      </c>
      <c r="F163" s="92">
        <f t="shared" si="15"/>
        <v>3</v>
      </c>
      <c r="G163" s="26">
        <f>SUM(GPBuilding!I158,GPBhawanrepair!I158,panchayatprocess!I158,BPRC!G158,DPRCBuilding!G158,MaintenanceofDPRC!G158)</f>
        <v>0</v>
      </c>
      <c r="H163" s="54">
        <f t="shared" si="17"/>
        <v>0</v>
      </c>
      <c r="I163" s="26">
        <f t="shared" si="16"/>
        <v>3</v>
      </c>
      <c r="J163" s="93">
        <f>GPBuilding!N158</f>
        <v>0</v>
      </c>
      <c r="K163" s="87">
        <f>GPBuilding!O158</f>
        <v>0</v>
      </c>
      <c r="L163" s="33">
        <f>GPBhawanrepair!N158</f>
        <v>0</v>
      </c>
      <c r="M163" s="33">
        <f>GPBhawanrepair!O158</f>
        <v>0</v>
      </c>
      <c r="N163" s="33">
        <f>BPRC!L158</f>
        <v>0</v>
      </c>
      <c r="O163" s="96">
        <f>BPRC!M158</f>
        <v>0</v>
      </c>
      <c r="P163" s="33">
        <f>DPRCBuilding!L158</f>
        <v>0</v>
      </c>
      <c r="Q163" s="33">
        <f>DPRCBuilding!M158</f>
        <v>0</v>
      </c>
      <c r="R163" s="1"/>
    </row>
    <row r="164" spans="1:18">
      <c r="A164" s="31">
        <v>15</v>
      </c>
      <c r="B164" s="18" t="s">
        <v>26</v>
      </c>
      <c r="C164" s="26">
        <f>SUM(GPBuilding!E159,GPBhawanrepair!E159,panchayatprocess!E159,BPRC!C159,DPRCBuilding!C159,MaintenanceofDPRC!C159)</f>
        <v>48.79</v>
      </c>
      <c r="D164" s="26">
        <f>SUM(GPBuilding!F159,GPBhawanrepair!F159,panchayatprocess!F159,BPRC!D159,DPRCBuilding!D159,MaintenanceofDPRC!D159)</f>
        <v>0</v>
      </c>
      <c r="E164" s="26">
        <f>SUM(GPBuilding!G159,GPBhawanrepair!G159,panchayatprocess!G159,BPRC!E159,DPRCBuilding!E159,MaintenanceofDPRC!E159)</f>
        <v>0</v>
      </c>
      <c r="F164" s="92">
        <f t="shared" si="15"/>
        <v>48.79</v>
      </c>
      <c r="G164" s="26">
        <f>SUM(GPBuilding!I159,GPBhawanrepair!I159,panchayatprocess!I159,BPRC!G159,DPRCBuilding!G159,MaintenanceofDPRC!G159)</f>
        <v>0</v>
      </c>
      <c r="H164" s="54">
        <f t="shared" si="17"/>
        <v>0</v>
      </c>
      <c r="I164" s="26">
        <f t="shared" si="16"/>
        <v>48.79</v>
      </c>
      <c r="J164" s="93">
        <f>GPBuilding!N159</f>
        <v>0</v>
      </c>
      <c r="K164" s="87">
        <f>GPBuilding!O159</f>
        <v>0</v>
      </c>
      <c r="L164" s="33">
        <f>GPBhawanrepair!N159</f>
        <v>0</v>
      </c>
      <c r="M164" s="33">
        <f>GPBhawanrepair!O159</f>
        <v>0</v>
      </c>
      <c r="N164" s="33">
        <f>BPRC!L159</f>
        <v>4</v>
      </c>
      <c r="O164" s="96">
        <f>BPRC!M159</f>
        <v>0</v>
      </c>
      <c r="P164" s="33">
        <f>DPRCBuilding!L159</f>
        <v>0</v>
      </c>
      <c r="Q164" s="33">
        <f>DPRCBuilding!M159</f>
        <v>0</v>
      </c>
      <c r="R164" s="1"/>
    </row>
    <row r="165" spans="1:18">
      <c r="A165" s="31">
        <v>16</v>
      </c>
      <c r="B165" s="18" t="s">
        <v>27</v>
      </c>
      <c r="C165" s="26">
        <f>SUM(GPBuilding!E160,GPBhawanrepair!E160,panchayatprocess!E160,BPRC!C160,DPRCBuilding!C160,MaintenanceofDPRC!C160)</f>
        <v>34.299999999999997</v>
      </c>
      <c r="D165" s="26">
        <f>SUM(GPBuilding!F160,GPBhawanrepair!F160,panchayatprocess!F160,BPRC!D160,DPRCBuilding!D160,MaintenanceofDPRC!D160)</f>
        <v>0</v>
      </c>
      <c r="E165" s="26">
        <f>SUM(GPBuilding!G160,GPBhawanrepair!G160,panchayatprocess!G160,BPRC!E160,DPRCBuilding!E160,MaintenanceofDPRC!E160)</f>
        <v>0</v>
      </c>
      <c r="F165" s="92">
        <f t="shared" si="15"/>
        <v>34.299999999999997</v>
      </c>
      <c r="G165" s="26">
        <f>SUM(GPBuilding!I160,GPBhawanrepair!I160,panchayatprocess!I160,BPRC!G160,DPRCBuilding!G160,MaintenanceofDPRC!G160)</f>
        <v>16.5</v>
      </c>
      <c r="H165" s="54">
        <f t="shared" si="17"/>
        <v>48.104956268221578</v>
      </c>
      <c r="I165" s="26">
        <f t="shared" si="16"/>
        <v>17.799999999999997</v>
      </c>
      <c r="J165" s="93">
        <f>GPBuilding!N160</f>
        <v>0</v>
      </c>
      <c r="K165" s="87">
        <f>GPBuilding!O160</f>
        <v>0</v>
      </c>
      <c r="L165" s="33">
        <f>GPBhawanrepair!N160</f>
        <v>0</v>
      </c>
      <c r="M165" s="33">
        <f>GPBhawanrepair!O160</f>
        <v>0</v>
      </c>
      <c r="N165" s="33">
        <f>BPRC!L160</f>
        <v>4</v>
      </c>
      <c r="O165" s="96">
        <f>BPRC!M160</f>
        <v>1</v>
      </c>
      <c r="P165" s="33">
        <f>DPRCBuilding!L160</f>
        <v>0</v>
      </c>
      <c r="Q165" s="33">
        <f>DPRCBuilding!M160</f>
        <v>0</v>
      </c>
      <c r="R165" s="1"/>
    </row>
    <row r="166" spans="1:18">
      <c r="A166" s="31">
        <v>17</v>
      </c>
      <c r="B166" s="18" t="s">
        <v>28</v>
      </c>
      <c r="C166" s="26">
        <f>SUM(GPBuilding!E161,GPBhawanrepair!E161,panchayatprocess!E161,BPRC!C161,DPRCBuilding!C161,MaintenanceofDPRC!C161)</f>
        <v>8</v>
      </c>
      <c r="D166" s="26">
        <f>SUM(GPBuilding!F161,GPBhawanrepair!F161,panchayatprocess!F161,BPRC!D161,DPRCBuilding!D161,MaintenanceofDPRC!D161)</f>
        <v>0</v>
      </c>
      <c r="E166" s="26">
        <f>SUM(GPBuilding!G161,GPBhawanrepair!G161,panchayatprocess!G161,BPRC!E161,DPRCBuilding!E161,MaintenanceofDPRC!E161)</f>
        <v>0</v>
      </c>
      <c r="F166" s="92">
        <f t="shared" si="15"/>
        <v>8</v>
      </c>
      <c r="G166" s="26">
        <f>SUM(GPBuilding!I161,GPBhawanrepair!I161,panchayatprocess!I161,BPRC!G161,DPRCBuilding!G161,MaintenanceofDPRC!G161)</f>
        <v>0</v>
      </c>
      <c r="H166" s="54">
        <f t="shared" si="17"/>
        <v>0</v>
      </c>
      <c r="I166" s="26">
        <f t="shared" si="16"/>
        <v>8</v>
      </c>
      <c r="J166" s="93">
        <f>GPBuilding!N161</f>
        <v>1</v>
      </c>
      <c r="K166" s="87">
        <f>GPBuilding!O161</f>
        <v>0</v>
      </c>
      <c r="L166" s="33">
        <f>GPBhawanrepair!N161</f>
        <v>5</v>
      </c>
      <c r="M166" s="33">
        <f>GPBhawanrepair!O161</f>
        <v>0</v>
      </c>
      <c r="N166" s="33">
        <f>BPRC!L161</f>
        <v>1</v>
      </c>
      <c r="O166" s="96">
        <f>BPRC!M161</f>
        <v>0</v>
      </c>
      <c r="P166" s="33">
        <f>DPRCBuilding!L161</f>
        <v>0</v>
      </c>
      <c r="Q166" s="33">
        <f>DPRCBuilding!M161</f>
        <v>0</v>
      </c>
      <c r="R166" s="1"/>
    </row>
    <row r="167" spans="1:18">
      <c r="A167" s="31">
        <v>18</v>
      </c>
      <c r="B167" s="18" t="s">
        <v>29</v>
      </c>
      <c r="C167" s="26">
        <f>SUM(GPBuilding!E162,GPBhawanrepair!E162,panchayatprocess!E162,BPRC!C162,DPRCBuilding!C162,MaintenanceofDPRC!C162)</f>
        <v>34.340000000000003</v>
      </c>
      <c r="D167" s="26">
        <f>SUM(GPBuilding!F162,GPBhawanrepair!F162,panchayatprocess!F162,BPRC!D162,DPRCBuilding!D162,MaintenanceofDPRC!D162)</f>
        <v>0</v>
      </c>
      <c r="E167" s="26">
        <f>SUM(GPBuilding!G162,GPBhawanrepair!G162,panchayatprocess!G162,BPRC!E162,DPRCBuilding!E162,MaintenanceofDPRC!E162)</f>
        <v>0</v>
      </c>
      <c r="F167" s="92">
        <f t="shared" si="15"/>
        <v>34.340000000000003</v>
      </c>
      <c r="G167" s="26">
        <f>SUM(GPBuilding!I162,GPBhawanrepair!I162,panchayatprocess!I162,BPRC!G162,DPRCBuilding!G162,MaintenanceofDPRC!G162)</f>
        <v>0</v>
      </c>
      <c r="H167" s="54">
        <f t="shared" si="17"/>
        <v>0</v>
      </c>
      <c r="I167" s="26">
        <f t="shared" si="16"/>
        <v>34.340000000000003</v>
      </c>
      <c r="J167" s="93">
        <f>GPBuilding!N162</f>
        <v>1</v>
      </c>
      <c r="K167" s="87">
        <f>GPBuilding!O162</f>
        <v>0</v>
      </c>
      <c r="L167" s="33">
        <f>GPBhawanrepair!N162</f>
        <v>0</v>
      </c>
      <c r="M167" s="33">
        <f>GPBhawanrepair!O162</f>
        <v>0</v>
      </c>
      <c r="N167" s="33">
        <f>BPRC!L162</f>
        <v>0</v>
      </c>
      <c r="O167" s="96">
        <f>BPRC!M162</f>
        <v>0</v>
      </c>
      <c r="P167" s="33">
        <f>DPRCBuilding!L162</f>
        <v>0</v>
      </c>
      <c r="Q167" s="33">
        <f>DPRCBuilding!M162</f>
        <v>0</v>
      </c>
      <c r="R167" s="1"/>
    </row>
    <row r="168" spans="1:18">
      <c r="A168" s="31">
        <v>19</v>
      </c>
      <c r="B168" s="18" t="s">
        <v>55</v>
      </c>
      <c r="C168" s="26">
        <f>SUM(GPBuilding!E163,GPBhawanrepair!E163,panchayatprocess!E163,BPRC!C163,DPRCBuilding!C163,MaintenanceofDPRC!C163)</f>
        <v>0</v>
      </c>
      <c r="D168" s="26">
        <f>SUM(GPBuilding!F163,GPBhawanrepair!F163,panchayatprocess!F163,BPRC!D163,DPRCBuilding!D163,MaintenanceofDPRC!D163)</f>
        <v>0</v>
      </c>
      <c r="E168" s="26">
        <f>SUM(GPBuilding!G163,GPBhawanrepair!G163,panchayatprocess!G163,BPRC!E163,DPRCBuilding!E163,MaintenanceofDPRC!E163)</f>
        <v>0</v>
      </c>
      <c r="F168" s="92">
        <f t="shared" si="15"/>
        <v>0</v>
      </c>
      <c r="G168" s="26">
        <f>SUM(GPBuilding!I163,GPBhawanrepair!I163,panchayatprocess!I163,BPRC!G163,DPRCBuilding!G163,MaintenanceofDPRC!G163)</f>
        <v>0</v>
      </c>
      <c r="H168" s="54" t="str">
        <f t="shared" si="17"/>
        <v/>
      </c>
      <c r="I168" s="26">
        <f t="shared" si="16"/>
        <v>0</v>
      </c>
      <c r="J168" s="93">
        <f>GPBuilding!N163</f>
        <v>0</v>
      </c>
      <c r="K168" s="87">
        <f>GPBuilding!O163</f>
        <v>0</v>
      </c>
      <c r="L168" s="33">
        <f>GPBhawanrepair!N163</f>
        <v>0</v>
      </c>
      <c r="M168" s="33">
        <f>GPBhawanrepair!O163</f>
        <v>0</v>
      </c>
      <c r="N168" s="33">
        <f>BPRC!L163</f>
        <v>0</v>
      </c>
      <c r="O168" s="96">
        <f>BPRC!M163</f>
        <v>0</v>
      </c>
      <c r="P168" s="33">
        <f>DPRCBuilding!L163</f>
        <v>0</v>
      </c>
      <c r="Q168" s="33">
        <f>DPRCBuilding!M163</f>
        <v>0</v>
      </c>
      <c r="R168" s="4"/>
    </row>
    <row r="169" spans="1:18">
      <c r="A169" s="31">
        <v>20</v>
      </c>
      <c r="B169" s="18" t="s">
        <v>31</v>
      </c>
      <c r="C169" s="26">
        <f>SUM(GPBuilding!E164,GPBhawanrepair!E164,panchayatprocess!E164,BPRC!C164,DPRCBuilding!C164,MaintenanceofDPRC!C164)</f>
        <v>60.239999999999995</v>
      </c>
      <c r="D169" s="26">
        <f>SUM(GPBuilding!F164,GPBhawanrepair!F164,panchayatprocess!F164,BPRC!D164,DPRCBuilding!D164,MaintenanceofDPRC!D164)</f>
        <v>100</v>
      </c>
      <c r="E169" s="26">
        <f>SUM(GPBuilding!G164,GPBhawanrepair!G164,panchayatprocess!G164,BPRC!E164,DPRCBuilding!E164,MaintenanceofDPRC!E164)</f>
        <v>0</v>
      </c>
      <c r="F169" s="92">
        <f t="shared" si="15"/>
        <v>160.24</v>
      </c>
      <c r="G169" s="26">
        <f>SUM(GPBuilding!I164,GPBhawanrepair!I164,panchayatprocess!I164,BPRC!G164,DPRCBuilding!G164,MaintenanceofDPRC!G164)</f>
        <v>3.88</v>
      </c>
      <c r="H169" s="54">
        <f t="shared" si="17"/>
        <v>2.4213679480778829</v>
      </c>
      <c r="I169" s="26">
        <f t="shared" si="16"/>
        <v>156.36000000000001</v>
      </c>
      <c r="J169" s="93">
        <f>GPBuilding!N164</f>
        <v>0</v>
      </c>
      <c r="K169" s="87">
        <f>GPBuilding!O164</f>
        <v>0</v>
      </c>
      <c r="L169" s="33">
        <f>GPBhawanrepair!N164</f>
        <v>3</v>
      </c>
      <c r="M169" s="33">
        <f>GPBhawanrepair!O164</f>
        <v>0</v>
      </c>
      <c r="N169" s="33">
        <f>BPRC!L164</f>
        <v>5</v>
      </c>
      <c r="O169" s="96">
        <f>BPRC!M164</f>
        <v>0</v>
      </c>
      <c r="P169" s="33">
        <f>DPRCBuilding!L164</f>
        <v>0</v>
      </c>
      <c r="Q169" s="33">
        <f>DPRCBuilding!M164</f>
        <v>0</v>
      </c>
      <c r="R169" s="4"/>
    </row>
    <row r="170" spans="1:18">
      <c r="A170" s="31">
        <v>21</v>
      </c>
      <c r="B170" s="18" t="s">
        <v>32</v>
      </c>
      <c r="C170" s="26">
        <f>SUM(GPBuilding!E165,GPBhawanrepair!E165,panchayatprocess!E165,BPRC!C165,DPRCBuilding!C165,MaintenanceofDPRC!C165)</f>
        <v>60.980000000000004</v>
      </c>
      <c r="D170" s="26">
        <f>SUM(GPBuilding!F165,GPBhawanrepair!F165,panchayatprocess!F165,BPRC!D165,DPRCBuilding!D165,MaintenanceofDPRC!D165)</f>
        <v>0</v>
      </c>
      <c r="E170" s="26">
        <f>SUM(GPBuilding!G165,GPBhawanrepair!G165,panchayatprocess!G165,BPRC!E165,DPRCBuilding!E165,MaintenanceofDPRC!E165)</f>
        <v>0</v>
      </c>
      <c r="F170" s="92">
        <f t="shared" si="15"/>
        <v>60.980000000000004</v>
      </c>
      <c r="G170" s="26">
        <f>SUM(GPBuilding!I165,GPBhawanrepair!I165,panchayatprocess!I165,BPRC!G165,DPRCBuilding!G165,MaintenanceofDPRC!G165)</f>
        <v>13.5</v>
      </c>
      <c r="H170" s="54">
        <f t="shared" si="17"/>
        <v>22.138406034765495</v>
      </c>
      <c r="I170" s="26">
        <f t="shared" si="16"/>
        <v>47.480000000000004</v>
      </c>
      <c r="J170" s="93">
        <f>GPBuilding!N165</f>
        <v>0</v>
      </c>
      <c r="K170" s="87">
        <f>GPBuilding!O165</f>
        <v>0</v>
      </c>
      <c r="L170" s="33">
        <f>GPBhawanrepair!N165</f>
        <v>0</v>
      </c>
      <c r="M170" s="33">
        <f>GPBhawanrepair!O165</f>
        <v>0</v>
      </c>
      <c r="N170" s="33">
        <f>BPRC!L165</f>
        <v>2</v>
      </c>
      <c r="O170" s="96">
        <f>BPRC!M165</f>
        <v>1</v>
      </c>
      <c r="P170" s="33">
        <f>DPRCBuilding!L165</f>
        <v>1</v>
      </c>
      <c r="Q170" s="33">
        <f>DPRCBuilding!M165</f>
        <v>0</v>
      </c>
      <c r="R170" s="4"/>
    </row>
    <row r="171" spans="1:18">
      <c r="A171" s="31">
        <v>22</v>
      </c>
      <c r="B171" s="18" t="s">
        <v>33</v>
      </c>
      <c r="C171" s="26">
        <f>SUM(GPBuilding!E166,GPBhawanrepair!E166,panchayatprocess!E166,BPRC!C166,DPRCBuilding!C166,MaintenanceofDPRC!C166)</f>
        <v>52.28</v>
      </c>
      <c r="D171" s="26">
        <f>SUM(GPBuilding!F166,GPBhawanrepair!F166,panchayatprocess!F166,BPRC!D166,DPRCBuilding!D166,MaintenanceofDPRC!D166)</f>
        <v>100</v>
      </c>
      <c r="E171" s="26">
        <f>SUM(GPBuilding!G166,GPBhawanrepair!G166,panchayatprocess!G166,BPRC!E166,DPRCBuilding!E166,MaintenanceofDPRC!E166)</f>
        <v>0</v>
      </c>
      <c r="F171" s="92">
        <f t="shared" si="15"/>
        <v>152.28</v>
      </c>
      <c r="G171" s="26">
        <f>SUM(GPBuilding!I166,GPBhawanrepair!I166,panchayatprocess!I166,BPRC!G166,DPRCBuilding!G166,MaintenanceofDPRC!G166)</f>
        <v>32</v>
      </c>
      <c r="H171" s="54">
        <f t="shared" si="17"/>
        <v>21.013921723141582</v>
      </c>
      <c r="I171" s="26">
        <f t="shared" si="16"/>
        <v>120.28</v>
      </c>
      <c r="J171" s="93">
        <f>GPBuilding!N166</f>
        <v>0</v>
      </c>
      <c r="K171" s="87">
        <f>GPBuilding!O166</f>
        <v>0</v>
      </c>
      <c r="L171" s="33">
        <f>GPBhawanrepair!N166</f>
        <v>0</v>
      </c>
      <c r="M171" s="33">
        <f>GPBhawanrepair!O166</f>
        <v>0</v>
      </c>
      <c r="N171" s="33">
        <f>BPRC!L166</f>
        <v>9</v>
      </c>
      <c r="O171" s="96">
        <f>BPRC!M166</f>
        <v>4</v>
      </c>
      <c r="P171" s="33">
        <f>DPRCBuilding!L166</f>
        <v>1</v>
      </c>
      <c r="Q171" s="33">
        <f>DPRCBuilding!M166</f>
        <v>0</v>
      </c>
      <c r="R171" s="4"/>
    </row>
    <row r="172" spans="1:18">
      <c r="A172" s="31">
        <v>23</v>
      </c>
      <c r="B172" s="18" t="s">
        <v>34</v>
      </c>
      <c r="C172" s="26">
        <f>SUM(GPBuilding!E167,GPBhawanrepair!E167,panchayatprocess!E167,BPRC!C167,DPRCBuilding!C167,MaintenanceofDPRC!C167)</f>
        <v>153.37</v>
      </c>
      <c r="D172" s="26">
        <f>SUM(GPBuilding!F167,GPBhawanrepair!F167,panchayatprocess!F167,BPRC!D167,DPRCBuilding!D167,MaintenanceofDPRC!D167)</f>
        <v>0</v>
      </c>
      <c r="E172" s="26">
        <f>SUM(GPBuilding!G167,GPBhawanrepair!G167,panchayatprocess!G167,BPRC!E167,DPRCBuilding!E167,MaintenanceofDPRC!E167)</f>
        <v>0</v>
      </c>
      <c r="F172" s="92">
        <f t="shared" si="15"/>
        <v>153.37</v>
      </c>
      <c r="G172" s="26">
        <f>SUM(GPBuilding!I167,GPBhawanrepair!I167,panchayatprocess!I167,BPRC!G167,DPRCBuilding!G167,MaintenanceofDPRC!G167)</f>
        <v>15</v>
      </c>
      <c r="H172" s="54">
        <f t="shared" si="17"/>
        <v>9.7802699354502192</v>
      </c>
      <c r="I172" s="26">
        <f t="shared" si="16"/>
        <v>138.37</v>
      </c>
      <c r="J172" s="93">
        <f>GPBuilding!N167</f>
        <v>0</v>
      </c>
      <c r="K172" s="87">
        <f>GPBuilding!O167</f>
        <v>0</v>
      </c>
      <c r="L172" s="33">
        <f>GPBhawanrepair!N167</f>
        <v>0</v>
      </c>
      <c r="M172" s="33">
        <f>GPBhawanrepair!O167</f>
        <v>0</v>
      </c>
      <c r="N172" s="33">
        <f>BPRC!L167</f>
        <v>3</v>
      </c>
      <c r="O172" s="96">
        <f>BPRC!M167</f>
        <v>3</v>
      </c>
      <c r="P172" s="33">
        <f>DPRCBuilding!L167</f>
        <v>1</v>
      </c>
      <c r="Q172" s="33">
        <f>DPRCBuilding!M167</f>
        <v>0</v>
      </c>
      <c r="R172" s="4"/>
    </row>
    <row r="173" spans="1:18">
      <c r="A173" s="31">
        <v>24</v>
      </c>
      <c r="B173" s="18" t="s">
        <v>36</v>
      </c>
      <c r="C173" s="26">
        <f>SUM(GPBuilding!E168,GPBhawanrepair!E168,panchayatprocess!E168,BPRC!C168,DPRCBuilding!C168,MaintenanceofDPRC!C168)</f>
        <v>158.05000000000001</v>
      </c>
      <c r="D173" s="26">
        <f>SUM(GPBuilding!F168,GPBhawanrepair!F168,panchayatprocess!F168,BPRC!D168,DPRCBuilding!D168,MaintenanceofDPRC!D168)</f>
        <v>0</v>
      </c>
      <c r="E173" s="26">
        <f>SUM(GPBuilding!G168,GPBhawanrepair!G168,panchayatprocess!G168,BPRC!E168,DPRCBuilding!E168,MaintenanceofDPRC!E168)</f>
        <v>0</v>
      </c>
      <c r="F173" s="92">
        <f t="shared" si="15"/>
        <v>158.05000000000001</v>
      </c>
      <c r="G173" s="26">
        <f>SUM(GPBuilding!I168,GPBhawanrepair!I168,panchayatprocess!I168,BPRC!G168,DPRCBuilding!G168,MaintenanceofDPRC!G168)</f>
        <v>35.949999999999996</v>
      </c>
      <c r="H173" s="54">
        <f t="shared" si="17"/>
        <v>22.745966466308126</v>
      </c>
      <c r="I173" s="26">
        <f t="shared" si="16"/>
        <v>122.10000000000002</v>
      </c>
      <c r="J173" s="93">
        <f>GPBuilding!N168</f>
        <v>6</v>
      </c>
      <c r="K173" s="87">
        <f>GPBuilding!O168</f>
        <v>2</v>
      </c>
      <c r="L173" s="33">
        <f>GPBhawanrepair!N168</f>
        <v>0</v>
      </c>
      <c r="M173" s="33">
        <f>GPBhawanrepair!O168</f>
        <v>0</v>
      </c>
      <c r="N173" s="33">
        <f>BPRC!L168</f>
        <v>2</v>
      </c>
      <c r="O173" s="96">
        <f>BPRC!M168</f>
        <v>1</v>
      </c>
      <c r="P173" s="33">
        <f>DPRCBuilding!L168</f>
        <v>1</v>
      </c>
      <c r="Q173" s="33">
        <f>DPRCBuilding!M168</f>
        <v>0</v>
      </c>
      <c r="R173" s="4"/>
    </row>
    <row r="174" spans="1:18">
      <c r="A174" s="31">
        <v>25</v>
      </c>
      <c r="B174" s="18" t="s">
        <v>35</v>
      </c>
      <c r="C174" s="26">
        <f>SUM(GPBuilding!E169,GPBhawanrepair!E169,panchayatprocess!E169,BPRC!C169,DPRCBuilding!C169,MaintenanceofDPRC!C169)</f>
        <v>134</v>
      </c>
      <c r="D174" s="26">
        <f>SUM(GPBuilding!F169,GPBhawanrepair!F169,panchayatprocess!F169,BPRC!D169,DPRCBuilding!D169,MaintenanceofDPRC!D169)</f>
        <v>0</v>
      </c>
      <c r="E174" s="26">
        <f>SUM(GPBuilding!G169,GPBhawanrepair!G169,panchayatprocess!G169,BPRC!E169,DPRCBuilding!E169,MaintenanceofDPRC!E169)</f>
        <v>0</v>
      </c>
      <c r="F174" s="92">
        <f t="shared" si="15"/>
        <v>134</v>
      </c>
      <c r="G174" s="26">
        <f>SUM(GPBuilding!I169,GPBhawanrepair!I169,panchayatprocess!I169,BPRC!G169,DPRCBuilding!G169,MaintenanceofDPRC!G169)</f>
        <v>0</v>
      </c>
      <c r="H174" s="54">
        <f t="shared" si="17"/>
        <v>0</v>
      </c>
      <c r="I174" s="26">
        <f t="shared" si="16"/>
        <v>134</v>
      </c>
      <c r="J174" s="93">
        <f>GPBuilding!N169</f>
        <v>0</v>
      </c>
      <c r="K174" s="87">
        <f>GPBuilding!O169</f>
        <v>0</v>
      </c>
      <c r="L174" s="33">
        <f>GPBhawanrepair!N169</f>
        <v>3</v>
      </c>
      <c r="M174" s="33">
        <f>GPBhawanrepair!O169</f>
        <v>0</v>
      </c>
      <c r="N174" s="33">
        <f>BPRC!L169</f>
        <v>2</v>
      </c>
      <c r="O174" s="96">
        <f>BPRC!M169</f>
        <v>0</v>
      </c>
      <c r="P174" s="33">
        <f>DPRCBuilding!L169</f>
        <v>1</v>
      </c>
      <c r="Q174" s="33">
        <f>DPRCBuilding!M169</f>
        <v>0</v>
      </c>
      <c r="R174" s="4"/>
    </row>
    <row r="175" spans="1:18">
      <c r="A175" s="31">
        <v>26</v>
      </c>
      <c r="B175" s="18" t="s">
        <v>37</v>
      </c>
      <c r="C175" s="26">
        <f>SUM(GPBuilding!E170,GPBhawanrepair!E170,panchayatprocess!E170,BPRC!C170,DPRCBuilding!C170,MaintenanceofDPRC!C170)</f>
        <v>13</v>
      </c>
      <c r="D175" s="26">
        <f>SUM(GPBuilding!F170,GPBhawanrepair!F170,panchayatprocess!F170,BPRC!D170,DPRCBuilding!D170,MaintenanceofDPRC!D170)</f>
        <v>100</v>
      </c>
      <c r="E175" s="26">
        <f>SUM(GPBuilding!G170,GPBhawanrepair!G170,panchayatprocess!G170,BPRC!E170,DPRCBuilding!E170,MaintenanceofDPRC!E170)</f>
        <v>0</v>
      </c>
      <c r="F175" s="92">
        <f t="shared" si="15"/>
        <v>113</v>
      </c>
      <c r="G175" s="26">
        <f>SUM(GPBuilding!I170,GPBhawanrepair!I170,panchayatprocess!I170,BPRC!G170,DPRCBuilding!G170,MaintenanceofDPRC!G170)</f>
        <v>0</v>
      </c>
      <c r="H175" s="54">
        <f t="shared" si="17"/>
        <v>0</v>
      </c>
      <c r="I175" s="26">
        <f t="shared" si="16"/>
        <v>113</v>
      </c>
      <c r="J175" s="93">
        <f>GPBuilding!N170</f>
        <v>0</v>
      </c>
      <c r="K175" s="87">
        <f>GPBuilding!O170</f>
        <v>0</v>
      </c>
      <c r="L175" s="33">
        <f>GPBhawanrepair!N170</f>
        <v>0</v>
      </c>
      <c r="M175" s="33">
        <f>GPBhawanrepair!O170</f>
        <v>0</v>
      </c>
      <c r="N175" s="33">
        <f>BPRC!L170</f>
        <v>3</v>
      </c>
      <c r="O175" s="96">
        <f>BPRC!M170</f>
        <v>0</v>
      </c>
      <c r="P175" s="33">
        <f>DPRCBuilding!L170</f>
        <v>0</v>
      </c>
      <c r="Q175" s="33">
        <f>DPRCBuilding!M170</f>
        <v>0</v>
      </c>
      <c r="R175" s="4"/>
    </row>
    <row r="176" spans="1:18">
      <c r="A176" s="31">
        <v>27</v>
      </c>
      <c r="B176" s="18" t="s">
        <v>38</v>
      </c>
      <c r="C176" s="26">
        <f>SUM(GPBuilding!E171,GPBhawanrepair!E171,panchayatprocess!E171,BPRC!C171,DPRCBuilding!C171,MaintenanceofDPRC!C171)</f>
        <v>95.63</v>
      </c>
      <c r="D176" s="26">
        <f>SUM(GPBuilding!F171,GPBhawanrepair!F171,panchayatprocess!F171,BPRC!D171,DPRCBuilding!D171,MaintenanceofDPRC!D171)</f>
        <v>0</v>
      </c>
      <c r="E176" s="26">
        <f>SUM(GPBuilding!G171,GPBhawanrepair!G171,panchayatprocess!G171,BPRC!E171,DPRCBuilding!E171,MaintenanceofDPRC!E171)</f>
        <v>0</v>
      </c>
      <c r="F176" s="92">
        <f t="shared" si="15"/>
        <v>95.63</v>
      </c>
      <c r="G176" s="26">
        <f>SUM(GPBuilding!I171,GPBhawanrepair!I171,panchayatprocess!I171,BPRC!G171,DPRCBuilding!G171,MaintenanceofDPRC!G171)</f>
        <v>21.71</v>
      </c>
      <c r="H176" s="54">
        <f t="shared" si="17"/>
        <v>22.702080936944473</v>
      </c>
      <c r="I176" s="26">
        <f t="shared" si="16"/>
        <v>73.919999999999987</v>
      </c>
      <c r="J176" s="93">
        <f>GPBuilding!N171</f>
        <v>0</v>
      </c>
      <c r="K176" s="87">
        <f>GPBuilding!O171</f>
        <v>0</v>
      </c>
      <c r="L176" s="33">
        <f>GPBhawanrepair!N171</f>
        <v>1</v>
      </c>
      <c r="M176" s="33">
        <f>GPBhawanrepair!O171</f>
        <v>0</v>
      </c>
      <c r="N176" s="33">
        <f>BPRC!L171</f>
        <v>4</v>
      </c>
      <c r="O176" s="96">
        <f>BPRC!M171</f>
        <v>0</v>
      </c>
      <c r="P176" s="33">
        <f>DPRCBuilding!L171</f>
        <v>1</v>
      </c>
      <c r="Q176" s="33">
        <f>DPRCBuilding!M171</f>
        <v>0</v>
      </c>
      <c r="R176" s="4"/>
    </row>
    <row r="177" spans="1:18">
      <c r="A177" s="31">
        <v>28</v>
      </c>
      <c r="B177" s="18" t="s">
        <v>39</v>
      </c>
      <c r="C177" s="26">
        <f>SUM(GPBuilding!E172,GPBhawanrepair!E172,panchayatprocess!E172,BPRC!C172,DPRCBuilding!C172,MaintenanceofDPRC!C172)</f>
        <v>16.23</v>
      </c>
      <c r="D177" s="26">
        <f>SUM(GPBuilding!F172,GPBhawanrepair!F172,panchayatprocess!F172,BPRC!D172,DPRCBuilding!D172,MaintenanceofDPRC!D172)</f>
        <v>0</v>
      </c>
      <c r="E177" s="26">
        <f>SUM(GPBuilding!G172,GPBhawanrepair!G172,panchayatprocess!G172,BPRC!E172,DPRCBuilding!E172,MaintenanceofDPRC!E172)</f>
        <v>0</v>
      </c>
      <c r="F177" s="92">
        <f t="shared" si="15"/>
        <v>16.23</v>
      </c>
      <c r="G177" s="26">
        <f>SUM(GPBuilding!I172,GPBhawanrepair!I172,panchayatprocess!I172,BPRC!G172,DPRCBuilding!G172,MaintenanceofDPRC!G172)</f>
        <v>0</v>
      </c>
      <c r="H177" s="54">
        <f t="shared" si="17"/>
        <v>0</v>
      </c>
      <c r="I177" s="26">
        <f t="shared" si="16"/>
        <v>16.23</v>
      </c>
      <c r="J177" s="93">
        <f>GPBuilding!N172</f>
        <v>0</v>
      </c>
      <c r="K177" s="87">
        <f>GPBuilding!O172</f>
        <v>0</v>
      </c>
      <c r="L177" s="33">
        <f>GPBhawanrepair!N172</f>
        <v>1</v>
      </c>
      <c r="M177" s="33">
        <f>GPBhawanrepair!O172</f>
        <v>0</v>
      </c>
      <c r="N177" s="33">
        <f>BPRC!L172</f>
        <v>2</v>
      </c>
      <c r="O177" s="96">
        <f>BPRC!M172</f>
        <v>0</v>
      </c>
      <c r="P177" s="33">
        <f>DPRCBuilding!L172</f>
        <v>1</v>
      </c>
      <c r="Q177" s="33">
        <f>DPRCBuilding!M172</f>
        <v>0</v>
      </c>
      <c r="R177" s="4"/>
    </row>
    <row r="178" spans="1:18">
      <c r="A178" s="31">
        <v>29</v>
      </c>
      <c r="B178" s="18" t="s">
        <v>40</v>
      </c>
      <c r="C178" s="26">
        <f>SUM(GPBuilding!E173,GPBhawanrepair!E173,panchayatprocess!E173,BPRC!C173,DPRCBuilding!C173,MaintenanceofDPRC!C173)</f>
        <v>20.82</v>
      </c>
      <c r="D178" s="26">
        <f>SUM(GPBuilding!F173,GPBhawanrepair!F173,panchayatprocess!F173,BPRC!D173,DPRCBuilding!D173,MaintenanceofDPRC!D173)</f>
        <v>0</v>
      </c>
      <c r="E178" s="26">
        <f>SUM(GPBuilding!G173,GPBhawanrepair!G173,panchayatprocess!G173,BPRC!E173,DPRCBuilding!E173,MaintenanceofDPRC!E173)</f>
        <v>0</v>
      </c>
      <c r="F178" s="92">
        <f t="shared" si="15"/>
        <v>20.82</v>
      </c>
      <c r="G178" s="26">
        <f>SUM(GPBuilding!I173,GPBhawanrepair!I173,panchayatprocess!I173,BPRC!G173,DPRCBuilding!G173,MaintenanceofDPRC!G173)</f>
        <v>8.9</v>
      </c>
      <c r="H178" s="54">
        <f t="shared" si="17"/>
        <v>42.74735830931796</v>
      </c>
      <c r="I178" s="26">
        <f t="shared" si="16"/>
        <v>11.92</v>
      </c>
      <c r="J178" s="93">
        <f>GPBuilding!N173</f>
        <v>2</v>
      </c>
      <c r="K178" s="87">
        <f>GPBuilding!O173</f>
        <v>0</v>
      </c>
      <c r="L178" s="33">
        <f>GPBhawanrepair!N173</f>
        <v>3</v>
      </c>
      <c r="M178" s="33">
        <f>GPBhawanrepair!O173</f>
        <v>0</v>
      </c>
      <c r="N178" s="33">
        <f>BPRC!L173</f>
        <v>2</v>
      </c>
      <c r="O178" s="96">
        <f>BPRC!M173</f>
        <v>0</v>
      </c>
      <c r="P178" s="33">
        <f>DPRCBuilding!L173</f>
        <v>0</v>
      </c>
      <c r="Q178" s="33">
        <f>DPRCBuilding!M173</f>
        <v>0</v>
      </c>
      <c r="R178" s="4"/>
    </row>
    <row r="179" spans="1:18">
      <c r="A179" s="31">
        <v>30</v>
      </c>
      <c r="B179" s="18" t="s">
        <v>41</v>
      </c>
      <c r="C179" s="26">
        <f>SUM(GPBuilding!E174,GPBhawanrepair!E174,panchayatprocess!E174,BPRC!C174,DPRCBuilding!C174,MaintenanceofDPRC!C174)</f>
        <v>61.9</v>
      </c>
      <c r="D179" s="26">
        <f>SUM(GPBuilding!F174,GPBhawanrepair!F174,panchayatprocess!F174,BPRC!D174,DPRCBuilding!D174,MaintenanceofDPRC!D174)</f>
        <v>100</v>
      </c>
      <c r="E179" s="26">
        <f>SUM(GPBuilding!G174,GPBhawanrepair!G174,panchayatprocess!G174,BPRC!E174,DPRCBuilding!E174,MaintenanceofDPRC!E174)</f>
        <v>0</v>
      </c>
      <c r="F179" s="92">
        <f t="shared" si="15"/>
        <v>161.9</v>
      </c>
      <c r="G179" s="26">
        <f>SUM(GPBuilding!I174,GPBhawanrepair!I174,panchayatprocess!I174,BPRC!G174,DPRCBuilding!G174,MaintenanceofDPRC!G174)</f>
        <v>0</v>
      </c>
      <c r="H179" s="54">
        <f t="shared" si="17"/>
        <v>0</v>
      </c>
      <c r="I179" s="26">
        <f t="shared" si="16"/>
        <v>161.9</v>
      </c>
      <c r="J179" s="93">
        <f>GPBuilding!N174</f>
        <v>0</v>
      </c>
      <c r="K179" s="87">
        <f>GPBuilding!O174</f>
        <v>0</v>
      </c>
      <c r="L179" s="33">
        <f>GPBhawanrepair!N174</f>
        <v>0</v>
      </c>
      <c r="M179" s="33">
        <f>GPBhawanrepair!O174</f>
        <v>0</v>
      </c>
      <c r="N179" s="33">
        <f>BPRC!L174</f>
        <v>5</v>
      </c>
      <c r="O179" s="96">
        <f>BPRC!M174</f>
        <v>0</v>
      </c>
      <c r="P179" s="33">
        <f>DPRCBuilding!L174</f>
        <v>0</v>
      </c>
      <c r="Q179" s="33">
        <f>DPRCBuilding!M174</f>
        <v>0</v>
      </c>
      <c r="R179" s="4"/>
    </row>
    <row r="180" spans="1:18">
      <c r="A180" s="19"/>
      <c r="B180" s="19" t="s">
        <v>48</v>
      </c>
      <c r="C180" s="119">
        <f>SUM(GPBuilding!E175,GPBhawanrepair!E175,panchayatprocess!E175,BPRC!C175,DPRCBuilding!C175,MaintenanceofDPRC!C175)</f>
        <v>1843.76</v>
      </c>
      <c r="D180" s="119">
        <f>SUM(GPBuilding!F175,GPBhawanrepair!F175,panchayatprocess!F175,BPRC!D175,DPRCBuilding!D175,MaintenanceofDPRC!D175)</f>
        <v>400</v>
      </c>
      <c r="E180" s="119">
        <f>SUM(GPBuilding!G175,GPBhawanrepair!G175,panchayatprocess!G175,BPRC!E175,DPRCBuilding!E175,MaintenanceofDPRC!E175)</f>
        <v>0</v>
      </c>
      <c r="F180" s="120">
        <f t="shared" si="15"/>
        <v>2243.7600000000002</v>
      </c>
      <c r="G180" s="119">
        <f>SUM(GPBuilding!I175,GPBhawanrepair!I175,panchayatprocess!I175,BPRC!G175,DPRCBuilding!G175,MaintenanceofDPRC!G175)</f>
        <v>356.22</v>
      </c>
      <c r="H180" s="121">
        <f t="shared" si="17"/>
        <v>15.876029521873997</v>
      </c>
      <c r="I180" s="119">
        <f t="shared" si="16"/>
        <v>1887.5400000000002</v>
      </c>
      <c r="J180" s="122">
        <f>GPBuilding!N175</f>
        <v>16</v>
      </c>
      <c r="K180" s="123">
        <f>GPBuilding!O175</f>
        <v>3</v>
      </c>
      <c r="L180" s="124">
        <f>GPBhawanrepair!N175</f>
        <v>37</v>
      </c>
      <c r="M180" s="124">
        <f>GPBhawanrepair!O175</f>
        <v>8</v>
      </c>
      <c r="N180" s="124">
        <f>BPRC!L175</f>
        <v>88</v>
      </c>
      <c r="O180" s="124">
        <f>BPRC!M175</f>
        <v>20</v>
      </c>
      <c r="P180" s="124">
        <f>DPRCBuilding!L175</f>
        <v>15</v>
      </c>
      <c r="Q180" s="124">
        <f>DPRCBuilding!M175</f>
        <v>0</v>
      </c>
      <c r="R180" s="5"/>
    </row>
    <row r="181" spans="1:18" ht="33.75" customHeight="1">
      <c r="A181" s="273" t="s">
        <v>115</v>
      </c>
      <c r="B181" s="273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</row>
    <row r="182" spans="1:18">
      <c r="A182" s="249" t="s">
        <v>0</v>
      </c>
      <c r="B182" s="245" t="s">
        <v>1</v>
      </c>
      <c r="C182" s="249" t="s">
        <v>51</v>
      </c>
      <c r="D182" s="249"/>
      <c r="E182" s="249"/>
      <c r="F182" s="249"/>
      <c r="G182" s="249"/>
      <c r="H182" s="249"/>
      <c r="I182" s="249"/>
      <c r="J182" s="249" t="s">
        <v>5</v>
      </c>
      <c r="K182" s="249"/>
      <c r="L182" s="249"/>
      <c r="M182" s="249"/>
      <c r="N182" s="249"/>
      <c r="O182" s="249"/>
      <c r="P182" s="249"/>
      <c r="Q182" s="249"/>
      <c r="R182" s="274" t="s">
        <v>47</v>
      </c>
    </row>
    <row r="183" spans="1:18">
      <c r="A183" s="249"/>
      <c r="B183" s="245"/>
      <c r="C183" s="250" t="s">
        <v>75</v>
      </c>
      <c r="D183" s="249" t="s">
        <v>52</v>
      </c>
      <c r="E183" s="249" t="s">
        <v>6</v>
      </c>
      <c r="F183" s="249" t="s">
        <v>7</v>
      </c>
      <c r="G183" s="249" t="s">
        <v>8</v>
      </c>
      <c r="H183" s="249" t="s">
        <v>9</v>
      </c>
      <c r="I183" s="249" t="s">
        <v>10</v>
      </c>
      <c r="J183" s="249" t="s">
        <v>43</v>
      </c>
      <c r="K183" s="249"/>
      <c r="L183" s="249" t="s">
        <v>44</v>
      </c>
      <c r="M183" s="249"/>
      <c r="N183" s="252" t="s">
        <v>62</v>
      </c>
      <c r="O183" s="254"/>
      <c r="P183" s="249" t="s">
        <v>45</v>
      </c>
      <c r="Q183" s="249"/>
      <c r="R183" s="275"/>
    </row>
    <row r="184" spans="1:18" ht="25.5">
      <c r="A184" s="249"/>
      <c r="B184" s="245"/>
      <c r="C184" s="276"/>
      <c r="D184" s="249"/>
      <c r="E184" s="249"/>
      <c r="F184" s="249"/>
      <c r="G184" s="249"/>
      <c r="H184" s="249"/>
      <c r="I184" s="249"/>
      <c r="J184" s="141" t="s">
        <v>53</v>
      </c>
      <c r="K184" s="141" t="s">
        <v>54</v>
      </c>
      <c r="L184" s="141" t="s">
        <v>53</v>
      </c>
      <c r="M184" s="141" t="s">
        <v>54</v>
      </c>
      <c r="N184" s="141" t="s">
        <v>53</v>
      </c>
      <c r="O184" s="141" t="s">
        <v>54</v>
      </c>
      <c r="P184" s="141" t="s">
        <v>53</v>
      </c>
      <c r="Q184" s="141" t="s">
        <v>54</v>
      </c>
      <c r="R184" s="275"/>
    </row>
    <row r="185" spans="1:18">
      <c r="A185" s="1">
        <v>1</v>
      </c>
      <c r="B185" s="23">
        <v>2</v>
      </c>
      <c r="C185" s="1">
        <v>3</v>
      </c>
      <c r="D185" s="1">
        <v>4</v>
      </c>
      <c r="E185" s="1">
        <v>5</v>
      </c>
      <c r="F185" s="1">
        <v>6</v>
      </c>
      <c r="G185" s="94">
        <v>7</v>
      </c>
      <c r="H185" s="94">
        <v>8</v>
      </c>
      <c r="I185" s="94">
        <v>9</v>
      </c>
      <c r="J185" s="1">
        <v>10</v>
      </c>
      <c r="K185" s="1">
        <v>11</v>
      </c>
      <c r="L185" s="1">
        <v>12</v>
      </c>
      <c r="M185" s="1">
        <v>13</v>
      </c>
      <c r="N185" s="1">
        <v>14</v>
      </c>
      <c r="O185" s="1">
        <v>15</v>
      </c>
      <c r="P185" s="1">
        <v>16</v>
      </c>
      <c r="Q185" s="1">
        <v>17</v>
      </c>
      <c r="R185" s="1">
        <v>18</v>
      </c>
    </row>
    <row r="186" spans="1:18">
      <c r="A186" s="30">
        <v>1</v>
      </c>
      <c r="B186" s="53" t="s">
        <v>13</v>
      </c>
      <c r="C186" s="26">
        <f>SUM(GPBuilding!E180,GPBhawanrepair!E180,panchayatprocess!E180,BPRC!C180,DPRCBuilding!C180,MaintenanceofDPRC!C180)</f>
        <v>103</v>
      </c>
      <c r="D186" s="26">
        <f>SUM(GPBuilding!F180,GPBhawanrepair!F180,panchayatprocess!F180,BPRC!D180,DPRCBuilding!D180,MaintenanceofDPRC!D180)</f>
        <v>0</v>
      </c>
      <c r="E186" s="26">
        <f>SUM(GPBuilding!G180,GPBhawanrepair!G180,panchayatprocess!G180,BPRC!E180,DPRCBuilding!E180,MaintenanceofDPRC!E180)</f>
        <v>0</v>
      </c>
      <c r="F186" s="92">
        <f t="shared" ref="F186:F216" si="18">SUM(C186:E186)</f>
        <v>103</v>
      </c>
      <c r="G186" s="26">
        <f>SUM(GPBuilding!I180,GPBhawanrepair!I180,panchayatprocess!I180,BPRC!G180,DPRCBuilding!G180,MaintenanceofDPRC!G180)</f>
        <v>80.5</v>
      </c>
      <c r="H186" s="54">
        <f>IF(F186&lt;&gt;0, G186/F186*100,"")</f>
        <v>78.155339805825236</v>
      </c>
      <c r="I186" s="26">
        <f t="shared" ref="I186:I215" si="19">F186-G186</f>
        <v>22.5</v>
      </c>
      <c r="J186" s="93">
        <f>GPBuilding!N180</f>
        <v>1</v>
      </c>
      <c r="K186" s="87">
        <f>GPBuilding!O180</f>
        <v>0</v>
      </c>
      <c r="L186" s="33">
        <f>GPBhawanrepair!N180</f>
        <v>0</v>
      </c>
      <c r="M186" s="33">
        <f>GPBhawanrepair!O180</f>
        <v>0</v>
      </c>
      <c r="N186" s="33">
        <f>BPRC!L180</f>
        <v>3</v>
      </c>
      <c r="O186" s="96">
        <f>BPRC!M180</f>
        <v>0</v>
      </c>
      <c r="P186" s="33">
        <f>DPRCBuilding!L180</f>
        <v>1</v>
      </c>
      <c r="Q186" s="33">
        <f>DPRCBuilding!M180</f>
        <v>0</v>
      </c>
      <c r="R186" s="1"/>
    </row>
    <row r="187" spans="1:18">
      <c r="A187" s="31">
        <v>2</v>
      </c>
      <c r="B187" s="18" t="s">
        <v>14</v>
      </c>
      <c r="C187" s="26">
        <f>SUM(GPBuilding!E181,GPBhawanrepair!E181,panchayatprocess!E181,BPRC!C181,DPRCBuilding!C181,MaintenanceofDPRC!C181)</f>
        <v>128.22999999999999</v>
      </c>
      <c r="D187" s="26">
        <f>SUM(GPBuilding!F181,GPBhawanrepair!F181,panchayatprocess!F181,BPRC!D181,DPRCBuilding!D181,MaintenanceofDPRC!D181)</f>
        <v>0</v>
      </c>
      <c r="E187" s="26">
        <f>SUM(GPBuilding!G181,GPBhawanrepair!G181,panchayatprocess!G181,BPRC!E181,DPRCBuilding!E181,MaintenanceofDPRC!E181)</f>
        <v>0</v>
      </c>
      <c r="F187" s="92">
        <f t="shared" si="18"/>
        <v>128.22999999999999</v>
      </c>
      <c r="G187" s="26">
        <f>SUM(GPBuilding!I181,GPBhawanrepair!I181,panchayatprocess!I181,BPRC!G181,DPRCBuilding!G181,MaintenanceofDPRC!G181)</f>
        <v>3.23</v>
      </c>
      <c r="H187" s="54">
        <f t="shared" ref="H187:H215" si="20">IF(F187&lt;&gt;0, G187/F187*100,"")</f>
        <v>2.518911331201747</v>
      </c>
      <c r="I187" s="26">
        <f t="shared" si="19"/>
        <v>124.99999999999999</v>
      </c>
      <c r="J187" s="93">
        <f>GPBuilding!N181</f>
        <v>0</v>
      </c>
      <c r="K187" s="87">
        <f>GPBuilding!O181</f>
        <v>0</v>
      </c>
      <c r="L187" s="33">
        <f>GPBhawanrepair!N181</f>
        <v>0</v>
      </c>
      <c r="M187" s="33">
        <f>GPBhawanrepair!O181</f>
        <v>0</v>
      </c>
      <c r="N187" s="33">
        <f>BPRC!L181</f>
        <v>4</v>
      </c>
      <c r="O187" s="96">
        <f>BPRC!M181</f>
        <v>0</v>
      </c>
      <c r="P187" s="33">
        <f>DPRCBuilding!L181</f>
        <v>1</v>
      </c>
      <c r="Q187" s="33">
        <f>DPRCBuilding!M181</f>
        <v>0</v>
      </c>
      <c r="R187" s="1"/>
    </row>
    <row r="188" spans="1:18">
      <c r="A188" s="31">
        <v>3</v>
      </c>
      <c r="B188" s="18" t="s">
        <v>15</v>
      </c>
      <c r="C188" s="26">
        <f>SUM(GPBuilding!E182,GPBhawanrepair!E182,panchayatprocess!E182,BPRC!C182,DPRCBuilding!C182,MaintenanceofDPRC!C182)</f>
        <v>17.5</v>
      </c>
      <c r="D188" s="26">
        <f>SUM(GPBuilding!F182,GPBhawanrepair!F182,panchayatprocess!F182,BPRC!D182,DPRCBuilding!D182,MaintenanceofDPRC!D182)</f>
        <v>0</v>
      </c>
      <c r="E188" s="26">
        <f>SUM(GPBuilding!G182,GPBhawanrepair!G182,panchayatprocess!G182,BPRC!E182,DPRCBuilding!E182,MaintenanceofDPRC!E182)</f>
        <v>0</v>
      </c>
      <c r="F188" s="92">
        <f t="shared" si="18"/>
        <v>17.5</v>
      </c>
      <c r="G188" s="26">
        <f>SUM(GPBuilding!I182,GPBhawanrepair!I182,panchayatprocess!I182,BPRC!G182,DPRCBuilding!G182,MaintenanceofDPRC!G182)</f>
        <v>3.5</v>
      </c>
      <c r="H188" s="54">
        <f t="shared" si="20"/>
        <v>20</v>
      </c>
      <c r="I188" s="26">
        <f t="shared" si="19"/>
        <v>14</v>
      </c>
      <c r="J188" s="93">
        <f>GPBuilding!N182</f>
        <v>0</v>
      </c>
      <c r="K188" s="87">
        <f>GPBuilding!O182</f>
        <v>0</v>
      </c>
      <c r="L188" s="33">
        <f>GPBhawanrepair!N182</f>
        <v>0</v>
      </c>
      <c r="M188" s="33">
        <f>GPBhawanrepair!O182</f>
        <v>0</v>
      </c>
      <c r="N188" s="33">
        <f>BPRC!L182</f>
        <v>4</v>
      </c>
      <c r="O188" s="96">
        <f>BPRC!M182</f>
        <v>0</v>
      </c>
      <c r="P188" s="33">
        <f>DPRCBuilding!L182</f>
        <v>0</v>
      </c>
      <c r="Q188" s="33">
        <f>DPRCBuilding!M182</f>
        <v>0</v>
      </c>
      <c r="R188" s="1"/>
    </row>
    <row r="189" spans="1:18">
      <c r="A189" s="31">
        <v>4</v>
      </c>
      <c r="B189" s="18" t="s">
        <v>16</v>
      </c>
      <c r="C189" s="26">
        <f>SUM(GPBuilding!E183,GPBhawanrepair!E183,panchayatprocess!E183,BPRC!C183,DPRCBuilding!C183,MaintenanceofDPRC!C183)</f>
        <v>15</v>
      </c>
      <c r="D189" s="26">
        <f>SUM(GPBuilding!F183,GPBhawanrepair!F183,panchayatprocess!F183,BPRC!D183,DPRCBuilding!D183,MaintenanceofDPRC!D183)</f>
        <v>0</v>
      </c>
      <c r="E189" s="26">
        <f>SUM(GPBuilding!G183,GPBhawanrepair!G183,panchayatprocess!G183,BPRC!E183,DPRCBuilding!E183,MaintenanceofDPRC!E183)</f>
        <v>0</v>
      </c>
      <c r="F189" s="92">
        <f t="shared" si="18"/>
        <v>15</v>
      </c>
      <c r="G189" s="26">
        <f>SUM(GPBuilding!I183,GPBhawanrepair!I183,panchayatprocess!I183,BPRC!G183,DPRCBuilding!G183,MaintenanceofDPRC!G183)</f>
        <v>12</v>
      </c>
      <c r="H189" s="54">
        <f t="shared" si="20"/>
        <v>80</v>
      </c>
      <c r="I189" s="26">
        <f t="shared" si="19"/>
        <v>3</v>
      </c>
      <c r="J189" s="93">
        <f>GPBuilding!N183</f>
        <v>1</v>
      </c>
      <c r="K189" s="87">
        <f>GPBuilding!O183</f>
        <v>1</v>
      </c>
      <c r="L189" s="33">
        <f>GPBhawanrepair!N183</f>
        <v>0</v>
      </c>
      <c r="M189" s="33">
        <f>GPBhawanrepair!O183</f>
        <v>0</v>
      </c>
      <c r="N189" s="33">
        <f>BPRC!L183</f>
        <v>2</v>
      </c>
      <c r="O189" s="96">
        <f>BPRC!M183</f>
        <v>1</v>
      </c>
      <c r="P189" s="33">
        <f>DPRCBuilding!L183</f>
        <v>0</v>
      </c>
      <c r="Q189" s="33">
        <f>DPRCBuilding!M183</f>
        <v>0</v>
      </c>
      <c r="R189" s="1"/>
    </row>
    <row r="190" spans="1:18">
      <c r="A190" s="31">
        <v>5</v>
      </c>
      <c r="B190" s="18" t="s">
        <v>80</v>
      </c>
      <c r="C190" s="26">
        <f>SUM(GPBuilding!E184,GPBhawanrepair!E184,panchayatprocess!E184,BPRC!C184,DPRCBuilding!C184,MaintenanceofDPRC!C184)</f>
        <v>140</v>
      </c>
      <c r="D190" s="26">
        <f>SUM(GPBuilding!F184,GPBhawanrepair!F184,panchayatprocess!F184,BPRC!D184,DPRCBuilding!D184,MaintenanceofDPRC!D184)</f>
        <v>0</v>
      </c>
      <c r="E190" s="26">
        <f>SUM(GPBuilding!G184,GPBhawanrepair!G184,panchayatprocess!G184,BPRC!E184,DPRCBuilding!E184,MaintenanceofDPRC!E184)</f>
        <v>0</v>
      </c>
      <c r="F190" s="92">
        <f t="shared" si="18"/>
        <v>140</v>
      </c>
      <c r="G190" s="26">
        <f>SUM(GPBuilding!I184,GPBhawanrepair!I184,panchayatprocess!I184,BPRC!G184,DPRCBuilding!G184,MaintenanceofDPRC!G184)</f>
        <v>5</v>
      </c>
      <c r="H190" s="54">
        <f t="shared" si="20"/>
        <v>3.5714285714285712</v>
      </c>
      <c r="I190" s="26">
        <f t="shared" si="19"/>
        <v>135</v>
      </c>
      <c r="J190" s="93">
        <f>GPBuilding!N184</f>
        <v>0</v>
      </c>
      <c r="K190" s="87">
        <f>GPBuilding!O184</f>
        <v>0</v>
      </c>
      <c r="L190" s="33">
        <f>GPBhawanrepair!N184</f>
        <v>0</v>
      </c>
      <c r="M190" s="33">
        <f>GPBhawanrepair!O184</f>
        <v>0</v>
      </c>
      <c r="N190" s="33">
        <f>BPRC!L184</f>
        <v>5</v>
      </c>
      <c r="O190" s="96">
        <f>BPRC!M184</f>
        <v>1</v>
      </c>
      <c r="P190" s="33">
        <f>DPRCBuilding!L184</f>
        <v>1</v>
      </c>
      <c r="Q190" s="33">
        <f>DPRCBuilding!M184</f>
        <v>0</v>
      </c>
      <c r="R190" s="1"/>
    </row>
    <row r="191" spans="1:18">
      <c r="A191" s="31">
        <v>6</v>
      </c>
      <c r="B191" s="18" t="s">
        <v>17</v>
      </c>
      <c r="C191" s="26">
        <f>SUM(GPBuilding!E185,GPBhawanrepair!E185,panchayatprocess!E185,BPRC!C185,DPRCBuilding!C185,MaintenanceofDPRC!C185)</f>
        <v>12</v>
      </c>
      <c r="D191" s="26">
        <f>SUM(GPBuilding!F185,GPBhawanrepair!F185,panchayatprocess!F185,BPRC!D185,DPRCBuilding!D185,MaintenanceofDPRC!D185)</f>
        <v>0</v>
      </c>
      <c r="E191" s="26">
        <f>SUM(GPBuilding!G185,GPBhawanrepair!G185,panchayatprocess!G185,BPRC!E185,DPRCBuilding!E185,MaintenanceofDPRC!E185)</f>
        <v>0</v>
      </c>
      <c r="F191" s="92">
        <f t="shared" si="18"/>
        <v>12</v>
      </c>
      <c r="G191" s="26">
        <f>SUM(GPBuilding!I185,GPBhawanrepair!I185,panchayatprocess!I185,BPRC!G185,DPRCBuilding!G185,MaintenanceofDPRC!G185)</f>
        <v>9</v>
      </c>
      <c r="H191" s="54">
        <f t="shared" si="20"/>
        <v>75</v>
      </c>
      <c r="I191" s="26">
        <f t="shared" si="19"/>
        <v>3</v>
      </c>
      <c r="J191" s="93">
        <f>GPBuilding!N185</f>
        <v>1</v>
      </c>
      <c r="K191" s="87">
        <f>GPBuilding!O185</f>
        <v>1</v>
      </c>
      <c r="L191" s="33">
        <f>GPBhawanrepair!N185</f>
        <v>0</v>
      </c>
      <c r="M191" s="33">
        <f>GPBhawanrepair!O185</f>
        <v>0</v>
      </c>
      <c r="N191" s="33">
        <f>BPRC!L185</f>
        <v>0</v>
      </c>
      <c r="O191" s="96">
        <f>BPRC!M185</f>
        <v>0</v>
      </c>
      <c r="P191" s="33">
        <f>DPRCBuilding!L185</f>
        <v>0</v>
      </c>
      <c r="Q191" s="33">
        <f>DPRCBuilding!M185</f>
        <v>0</v>
      </c>
      <c r="R191" s="1"/>
    </row>
    <row r="192" spans="1:18">
      <c r="A192" s="31">
        <v>7</v>
      </c>
      <c r="B192" s="18" t="s">
        <v>18</v>
      </c>
      <c r="C192" s="26">
        <f>SUM(GPBuilding!E186,GPBhawanrepair!E186,panchayatprocess!E186,BPRC!C186,DPRCBuilding!C186,MaintenanceofDPRC!C186)</f>
        <v>128.4</v>
      </c>
      <c r="D192" s="26">
        <f>SUM(GPBuilding!F186,GPBhawanrepair!F186,panchayatprocess!F186,BPRC!D186,DPRCBuilding!D186,MaintenanceofDPRC!D186)</f>
        <v>0</v>
      </c>
      <c r="E192" s="26">
        <f>SUM(GPBuilding!G186,GPBhawanrepair!G186,panchayatprocess!G186,BPRC!E186,DPRCBuilding!E186,MaintenanceofDPRC!E186)</f>
        <v>0</v>
      </c>
      <c r="F192" s="92">
        <f t="shared" si="18"/>
        <v>128.4</v>
      </c>
      <c r="G192" s="26">
        <f>SUM(GPBuilding!I186,GPBhawanrepair!I186,panchayatprocess!I186,BPRC!G186,DPRCBuilding!G186,MaintenanceofDPRC!G186)</f>
        <v>5.4</v>
      </c>
      <c r="H192" s="54">
        <f t="shared" si="20"/>
        <v>4.2056074766355138</v>
      </c>
      <c r="I192" s="26">
        <f t="shared" si="19"/>
        <v>123</v>
      </c>
      <c r="J192" s="93">
        <f>GPBuilding!N186</f>
        <v>2</v>
      </c>
      <c r="K192" s="87">
        <f>GPBuilding!O186</f>
        <v>0</v>
      </c>
      <c r="L192" s="33">
        <f>GPBhawanrepair!N186</f>
        <v>7</v>
      </c>
      <c r="M192" s="33">
        <f>GPBhawanrepair!O186</f>
        <v>7</v>
      </c>
      <c r="N192" s="33">
        <f>BPRC!L186</f>
        <v>4</v>
      </c>
      <c r="O192" s="96">
        <f>BPRC!M186</f>
        <v>0</v>
      </c>
      <c r="P192" s="33">
        <f>DPRCBuilding!L186</f>
        <v>1</v>
      </c>
      <c r="Q192" s="33">
        <f>DPRCBuilding!M186</f>
        <v>0</v>
      </c>
      <c r="R192" s="1"/>
    </row>
    <row r="193" spans="1:18">
      <c r="A193" s="31">
        <v>8</v>
      </c>
      <c r="B193" s="18" t="s">
        <v>19</v>
      </c>
      <c r="C193" s="26">
        <f>SUM(GPBuilding!E187,GPBhawanrepair!E187,panchayatprocess!E187,BPRC!C187,DPRCBuilding!C187,MaintenanceofDPRC!C187)</f>
        <v>6.08</v>
      </c>
      <c r="D193" s="26">
        <f>SUM(GPBuilding!F187,GPBhawanrepair!F187,panchayatprocess!F187,BPRC!D187,DPRCBuilding!D187,MaintenanceofDPRC!D187)</f>
        <v>0</v>
      </c>
      <c r="E193" s="26">
        <f>SUM(GPBuilding!G187,GPBhawanrepair!G187,panchayatprocess!G187,BPRC!E187,DPRCBuilding!E187,MaintenanceofDPRC!E187)</f>
        <v>0</v>
      </c>
      <c r="F193" s="92">
        <f t="shared" si="18"/>
        <v>6.08</v>
      </c>
      <c r="G193" s="26">
        <f>SUM(GPBuilding!I187,GPBhawanrepair!I187,panchayatprocess!I187,BPRC!G187,DPRCBuilding!G187,MaintenanceofDPRC!G187)</f>
        <v>3.08</v>
      </c>
      <c r="H193" s="54">
        <f t="shared" si="20"/>
        <v>50.657894736842103</v>
      </c>
      <c r="I193" s="26">
        <f t="shared" si="19"/>
        <v>3</v>
      </c>
      <c r="J193" s="93">
        <f>GPBuilding!N187</f>
        <v>0</v>
      </c>
      <c r="K193" s="87">
        <f>GPBuilding!O187</f>
        <v>0</v>
      </c>
      <c r="L193" s="33">
        <f>GPBhawanrepair!N187</f>
        <v>0</v>
      </c>
      <c r="M193" s="33">
        <f>GPBhawanrepair!O187</f>
        <v>0</v>
      </c>
      <c r="N193" s="33">
        <f>BPRC!L187</f>
        <v>1</v>
      </c>
      <c r="O193" s="96">
        <f>BPRC!M187</f>
        <v>1</v>
      </c>
      <c r="P193" s="33">
        <f>DPRCBuilding!L187</f>
        <v>0</v>
      </c>
      <c r="Q193" s="33">
        <f>DPRCBuilding!M187</f>
        <v>0</v>
      </c>
      <c r="R193" s="1"/>
    </row>
    <row r="194" spans="1:18">
      <c r="A194" s="31">
        <v>9</v>
      </c>
      <c r="B194" s="18" t="s">
        <v>20</v>
      </c>
      <c r="C194" s="26">
        <f>SUM(GPBuilding!E188,GPBhawanrepair!E188,panchayatprocess!E188,BPRC!C188,DPRCBuilding!C188,MaintenanceofDPRC!C188)</f>
        <v>101</v>
      </c>
      <c r="D194" s="26">
        <f>SUM(GPBuilding!F188,GPBhawanrepair!F188,panchayatprocess!F188,BPRC!D188,DPRCBuilding!D188,MaintenanceofDPRC!D188)</f>
        <v>0</v>
      </c>
      <c r="E194" s="26">
        <f>SUM(GPBuilding!G188,GPBhawanrepair!G188,panchayatprocess!G188,BPRC!E188,DPRCBuilding!E188,MaintenanceofDPRC!E188)</f>
        <v>0</v>
      </c>
      <c r="F194" s="92">
        <f t="shared" si="18"/>
        <v>101</v>
      </c>
      <c r="G194" s="26">
        <f>SUM(GPBuilding!I188,GPBhawanrepair!I188,panchayatprocess!I188,BPRC!G188,DPRCBuilding!G188,MaintenanceofDPRC!G188)</f>
        <v>65</v>
      </c>
      <c r="H194" s="54">
        <f t="shared" si="20"/>
        <v>64.356435643564353</v>
      </c>
      <c r="I194" s="26">
        <f t="shared" si="19"/>
        <v>36</v>
      </c>
      <c r="J194" s="93">
        <f>GPBuilding!N188</f>
        <v>0</v>
      </c>
      <c r="K194" s="87">
        <f>GPBuilding!O188</f>
        <v>0</v>
      </c>
      <c r="L194" s="33">
        <f>GPBhawanrepair!N188</f>
        <v>10</v>
      </c>
      <c r="M194" s="33">
        <f>GPBhawanrepair!O188</f>
        <v>8</v>
      </c>
      <c r="N194" s="33">
        <f>BPRC!L188</f>
        <v>3</v>
      </c>
      <c r="O194" s="96">
        <f>BPRC!M188</f>
        <v>3</v>
      </c>
      <c r="P194" s="33">
        <f>DPRCBuilding!L188</f>
        <v>1</v>
      </c>
      <c r="Q194" s="33">
        <f>DPRCBuilding!M188</f>
        <v>0</v>
      </c>
      <c r="R194" s="1"/>
    </row>
    <row r="195" spans="1:18">
      <c r="A195" s="31">
        <v>10</v>
      </c>
      <c r="B195" s="18" t="s">
        <v>21</v>
      </c>
      <c r="C195" s="26">
        <f>SUM(GPBuilding!E189,GPBhawanrepair!E189,panchayatprocess!E189,BPRC!C189,DPRCBuilding!C189,MaintenanceofDPRC!C189)</f>
        <v>125.42</v>
      </c>
      <c r="D195" s="26">
        <f>SUM(GPBuilding!F189,GPBhawanrepair!F189,panchayatprocess!F189,BPRC!D189,DPRCBuilding!D189,MaintenanceofDPRC!D189)</f>
        <v>0</v>
      </c>
      <c r="E195" s="26">
        <f>SUM(GPBuilding!G189,GPBhawanrepair!G189,panchayatprocess!G189,BPRC!E189,DPRCBuilding!E189,MaintenanceofDPRC!E189)</f>
        <v>0</v>
      </c>
      <c r="F195" s="92">
        <f t="shared" si="18"/>
        <v>125.42</v>
      </c>
      <c r="G195" s="26">
        <f>SUM(GPBuilding!I189,GPBhawanrepair!I189,panchayatprocess!I189,BPRC!G189,DPRCBuilding!G189,MaintenanceofDPRC!G189)</f>
        <v>10</v>
      </c>
      <c r="H195" s="54">
        <f t="shared" si="20"/>
        <v>7.9732100143517783</v>
      </c>
      <c r="I195" s="26">
        <f t="shared" si="19"/>
        <v>115.42</v>
      </c>
      <c r="J195" s="93">
        <f>GPBuilding!N189</f>
        <v>0</v>
      </c>
      <c r="K195" s="87">
        <f>GPBuilding!O189</f>
        <v>0</v>
      </c>
      <c r="L195" s="33">
        <f>GPBhawanrepair!N189</f>
        <v>0</v>
      </c>
      <c r="M195" s="33">
        <f>GPBhawanrepair!O189</f>
        <v>0</v>
      </c>
      <c r="N195" s="33">
        <f>BPRC!L189</f>
        <v>2</v>
      </c>
      <c r="O195" s="96">
        <f>BPRC!M189</f>
        <v>2</v>
      </c>
      <c r="P195" s="33">
        <f>DPRCBuilding!L189</f>
        <v>1</v>
      </c>
      <c r="Q195" s="33">
        <f>DPRCBuilding!M189</f>
        <v>0</v>
      </c>
      <c r="R195" s="1"/>
    </row>
    <row r="196" spans="1:18">
      <c r="A196" s="31">
        <v>11</v>
      </c>
      <c r="B196" s="18" t="s">
        <v>22</v>
      </c>
      <c r="C196" s="26">
        <f>SUM(GPBuilding!E190,GPBhawanrepair!E190,panchayatprocess!E190,BPRC!C190,DPRCBuilding!C190,MaintenanceofDPRC!C190)</f>
        <v>33</v>
      </c>
      <c r="D196" s="26">
        <f>SUM(GPBuilding!F190,GPBhawanrepair!F190,panchayatprocess!F190,BPRC!D190,DPRCBuilding!D190,MaintenanceofDPRC!D190)</f>
        <v>0</v>
      </c>
      <c r="E196" s="26">
        <f>SUM(GPBuilding!G190,GPBhawanrepair!G190,panchayatprocess!G190,BPRC!E190,DPRCBuilding!E190,MaintenanceofDPRC!E190)</f>
        <v>0</v>
      </c>
      <c r="F196" s="92">
        <f t="shared" si="18"/>
        <v>33</v>
      </c>
      <c r="G196" s="26">
        <f>SUM(GPBuilding!I190,GPBhawanrepair!I190,panchayatprocess!I190,BPRC!G190,DPRCBuilding!G190,MaintenanceofDPRC!G190)</f>
        <v>6</v>
      </c>
      <c r="H196" s="54">
        <f t="shared" si="20"/>
        <v>18.181818181818183</v>
      </c>
      <c r="I196" s="26">
        <f t="shared" si="19"/>
        <v>27</v>
      </c>
      <c r="J196" s="93">
        <f>GPBuilding!N190</f>
        <v>0</v>
      </c>
      <c r="K196" s="87">
        <f>GPBuilding!O190</f>
        <v>0</v>
      </c>
      <c r="L196" s="33">
        <f>GPBhawanrepair!N190</f>
        <v>0</v>
      </c>
      <c r="M196" s="33">
        <f>GPBhawanrepair!O190</f>
        <v>0</v>
      </c>
      <c r="N196" s="33">
        <f>BPRC!L190</f>
        <v>7</v>
      </c>
      <c r="O196" s="96">
        <f>BPRC!M190</f>
        <v>1</v>
      </c>
      <c r="P196" s="33">
        <f>DPRCBuilding!L190</f>
        <v>1</v>
      </c>
      <c r="Q196" s="33">
        <f>DPRCBuilding!M190</f>
        <v>0</v>
      </c>
      <c r="R196" s="1"/>
    </row>
    <row r="197" spans="1:18">
      <c r="A197" s="31">
        <v>12</v>
      </c>
      <c r="B197" s="18" t="s">
        <v>23</v>
      </c>
      <c r="C197" s="26">
        <f>SUM(GPBuilding!E191,GPBhawanrepair!E191,panchayatprocess!E191,BPRC!C191,DPRCBuilding!C191,MaintenanceofDPRC!C191)</f>
        <v>26.2</v>
      </c>
      <c r="D197" s="26">
        <f>SUM(GPBuilding!F191,GPBhawanrepair!F191,panchayatprocess!F191,BPRC!D191,DPRCBuilding!D191,MaintenanceofDPRC!D191)</f>
        <v>0</v>
      </c>
      <c r="E197" s="26">
        <f>SUM(GPBuilding!G191,GPBhawanrepair!G191,panchayatprocess!G191,BPRC!E191,DPRCBuilding!E191,MaintenanceofDPRC!E191)</f>
        <v>0</v>
      </c>
      <c r="F197" s="92">
        <f t="shared" si="18"/>
        <v>26.2</v>
      </c>
      <c r="G197" s="26">
        <f>SUM(GPBuilding!I191,GPBhawanrepair!I191,panchayatprocess!I191,BPRC!G191,DPRCBuilding!G191,MaintenanceofDPRC!G191)</f>
        <v>7.7</v>
      </c>
      <c r="H197" s="54">
        <f t="shared" si="20"/>
        <v>29.389312977099237</v>
      </c>
      <c r="I197" s="26">
        <f t="shared" si="19"/>
        <v>18.5</v>
      </c>
      <c r="J197" s="93">
        <f>GPBuilding!N191</f>
        <v>1</v>
      </c>
      <c r="K197" s="87">
        <f>GPBuilding!O191</f>
        <v>0</v>
      </c>
      <c r="L197" s="33">
        <f>GPBhawanrepair!N191</f>
        <v>4</v>
      </c>
      <c r="M197" s="33">
        <f>GPBhawanrepair!O191</f>
        <v>0</v>
      </c>
      <c r="N197" s="33">
        <f>BPRC!L191</f>
        <v>3</v>
      </c>
      <c r="O197" s="96">
        <f>BPRC!M191</f>
        <v>1</v>
      </c>
      <c r="P197" s="33">
        <f>DPRCBuilding!L191</f>
        <v>0</v>
      </c>
      <c r="Q197" s="33">
        <f>DPRCBuilding!M191</f>
        <v>0</v>
      </c>
      <c r="R197" s="1"/>
    </row>
    <row r="198" spans="1:18">
      <c r="A198" s="31">
        <v>13</v>
      </c>
      <c r="B198" s="18" t="s">
        <v>24</v>
      </c>
      <c r="C198" s="26">
        <f>SUM(GPBuilding!E192,GPBhawanrepair!E192,panchayatprocess!E192,BPRC!C192,DPRCBuilding!C192,MaintenanceofDPRC!C192)</f>
        <v>53</v>
      </c>
      <c r="D198" s="26">
        <f>SUM(GPBuilding!F192,GPBhawanrepair!F192,panchayatprocess!F192,BPRC!D192,DPRCBuilding!D192,MaintenanceofDPRC!D192)</f>
        <v>0</v>
      </c>
      <c r="E198" s="26">
        <f>SUM(GPBuilding!G192,GPBhawanrepair!G192,panchayatprocess!G192,BPRC!E192,DPRCBuilding!E192,MaintenanceofDPRC!E192)</f>
        <v>0</v>
      </c>
      <c r="F198" s="92">
        <f t="shared" si="18"/>
        <v>53</v>
      </c>
      <c r="G198" s="26">
        <f>SUM(GPBuilding!I192,GPBhawanrepair!I192,panchayatprocess!I192,BPRC!G192,DPRCBuilding!G192,MaintenanceofDPRC!G192)</f>
        <v>51.25</v>
      </c>
      <c r="H198" s="54">
        <f t="shared" si="20"/>
        <v>96.698113207547166</v>
      </c>
      <c r="I198" s="26">
        <f t="shared" si="19"/>
        <v>1.75</v>
      </c>
      <c r="J198" s="93">
        <f>GPBuilding!N192</f>
        <v>0</v>
      </c>
      <c r="K198" s="87">
        <f>GPBuilding!O192</f>
        <v>0</v>
      </c>
      <c r="L198" s="33">
        <f>GPBhawanrepair!N192</f>
        <v>0</v>
      </c>
      <c r="M198" s="33">
        <f>GPBhawanrepair!O192</f>
        <v>0</v>
      </c>
      <c r="N198" s="33">
        <f>BPRC!L192</f>
        <v>2</v>
      </c>
      <c r="O198" s="96">
        <f>BPRC!M192</f>
        <v>0</v>
      </c>
      <c r="P198" s="33">
        <f>DPRCBuilding!L192</f>
        <v>1</v>
      </c>
      <c r="Q198" s="33">
        <f>DPRCBuilding!M192</f>
        <v>0</v>
      </c>
      <c r="R198" s="1"/>
    </row>
    <row r="199" spans="1:18">
      <c r="A199" s="31">
        <v>14</v>
      </c>
      <c r="B199" s="18" t="s">
        <v>25</v>
      </c>
      <c r="C199" s="26">
        <f>SUM(GPBuilding!E193,GPBhawanrepair!E193,panchayatprocess!E193,BPRC!C193,DPRCBuilding!C193,MaintenanceofDPRC!C193)</f>
        <v>3</v>
      </c>
      <c r="D199" s="26">
        <f>SUM(GPBuilding!F193,GPBhawanrepair!F193,panchayatprocess!F193,BPRC!D193,DPRCBuilding!D193,MaintenanceofDPRC!D193)</f>
        <v>0</v>
      </c>
      <c r="E199" s="26">
        <f>SUM(GPBuilding!G193,GPBhawanrepair!G193,panchayatprocess!G193,BPRC!E193,DPRCBuilding!E193,MaintenanceofDPRC!E193)</f>
        <v>0</v>
      </c>
      <c r="F199" s="92">
        <f t="shared" si="18"/>
        <v>3</v>
      </c>
      <c r="G199" s="26">
        <f>SUM(GPBuilding!I193,GPBhawanrepair!I193,panchayatprocess!I193,BPRC!G193,DPRCBuilding!G193,MaintenanceofDPRC!G193)</f>
        <v>0</v>
      </c>
      <c r="H199" s="54">
        <f t="shared" si="20"/>
        <v>0</v>
      </c>
      <c r="I199" s="26">
        <f t="shared" si="19"/>
        <v>3</v>
      </c>
      <c r="J199" s="93">
        <f>GPBuilding!N193</f>
        <v>0</v>
      </c>
      <c r="K199" s="87">
        <f>GPBuilding!O193</f>
        <v>0</v>
      </c>
      <c r="L199" s="33">
        <f>GPBhawanrepair!N193</f>
        <v>0</v>
      </c>
      <c r="M199" s="33">
        <f>GPBhawanrepair!O193</f>
        <v>0</v>
      </c>
      <c r="N199" s="33">
        <f>BPRC!L193</f>
        <v>0</v>
      </c>
      <c r="O199" s="96">
        <f>BPRC!M193</f>
        <v>0</v>
      </c>
      <c r="P199" s="33">
        <f>DPRCBuilding!L193</f>
        <v>0</v>
      </c>
      <c r="Q199" s="33">
        <f>DPRCBuilding!M193</f>
        <v>0</v>
      </c>
      <c r="R199" s="1"/>
    </row>
    <row r="200" spans="1:18">
      <c r="A200" s="31">
        <v>15</v>
      </c>
      <c r="B200" s="18" t="s">
        <v>26</v>
      </c>
      <c r="C200" s="26">
        <f>SUM(GPBuilding!E194,GPBhawanrepair!E194,panchayatprocess!E194,BPRC!C194,DPRCBuilding!C194,MaintenanceofDPRC!C194)</f>
        <v>48.79</v>
      </c>
      <c r="D200" s="26">
        <f>SUM(GPBuilding!F194,GPBhawanrepair!F194,panchayatprocess!F194,BPRC!D194,DPRCBuilding!D194,MaintenanceofDPRC!D194)</f>
        <v>0</v>
      </c>
      <c r="E200" s="26">
        <f>SUM(GPBuilding!G194,GPBhawanrepair!G194,panchayatprocess!G194,BPRC!E194,DPRCBuilding!E194,MaintenanceofDPRC!E194)</f>
        <v>0</v>
      </c>
      <c r="F200" s="92">
        <f t="shared" si="18"/>
        <v>48.79</v>
      </c>
      <c r="G200" s="26">
        <f>SUM(GPBuilding!I194,GPBhawanrepair!I194,panchayatprocess!I194,BPRC!G194,DPRCBuilding!G194,MaintenanceofDPRC!G194)</f>
        <v>0</v>
      </c>
      <c r="H200" s="54">
        <f t="shared" si="20"/>
        <v>0</v>
      </c>
      <c r="I200" s="26">
        <f t="shared" si="19"/>
        <v>48.79</v>
      </c>
      <c r="J200" s="93">
        <f>GPBuilding!N194</f>
        <v>0</v>
      </c>
      <c r="K200" s="87">
        <f>GPBuilding!O194</f>
        <v>0</v>
      </c>
      <c r="L200" s="33">
        <f>GPBhawanrepair!N194</f>
        <v>0</v>
      </c>
      <c r="M200" s="33">
        <f>GPBhawanrepair!O194</f>
        <v>0</v>
      </c>
      <c r="N200" s="33">
        <f>BPRC!L194</f>
        <v>4</v>
      </c>
      <c r="O200" s="96">
        <f>BPRC!M194</f>
        <v>0</v>
      </c>
      <c r="P200" s="33">
        <f>DPRCBuilding!L194</f>
        <v>0</v>
      </c>
      <c r="Q200" s="33">
        <f>DPRCBuilding!M194</f>
        <v>0</v>
      </c>
      <c r="R200" s="1"/>
    </row>
    <row r="201" spans="1:18">
      <c r="A201" s="31">
        <v>16</v>
      </c>
      <c r="B201" s="18" t="s">
        <v>27</v>
      </c>
      <c r="C201" s="26">
        <f>SUM(GPBuilding!E195,GPBhawanrepair!E195,panchayatprocess!E195,BPRC!C195,DPRCBuilding!C195,MaintenanceofDPRC!C195)</f>
        <v>34.299999999999997</v>
      </c>
      <c r="D201" s="26">
        <f>SUM(GPBuilding!F195,GPBhawanrepair!F195,panchayatprocess!F195,BPRC!D195,DPRCBuilding!D195,MaintenanceofDPRC!D195)</f>
        <v>0</v>
      </c>
      <c r="E201" s="26">
        <f>SUM(GPBuilding!G195,GPBhawanrepair!G195,panchayatprocess!G195,BPRC!E195,DPRCBuilding!E195,MaintenanceofDPRC!E195)</f>
        <v>0</v>
      </c>
      <c r="F201" s="92">
        <f t="shared" si="18"/>
        <v>34.299999999999997</v>
      </c>
      <c r="G201" s="26">
        <f>SUM(GPBuilding!I195,GPBhawanrepair!I195,panchayatprocess!I195,BPRC!G195,DPRCBuilding!G195,MaintenanceofDPRC!G195)</f>
        <v>18</v>
      </c>
      <c r="H201" s="54">
        <f t="shared" si="20"/>
        <v>52.478134110787181</v>
      </c>
      <c r="I201" s="26">
        <f t="shared" si="19"/>
        <v>16.299999999999997</v>
      </c>
      <c r="J201" s="93">
        <f>GPBuilding!N195</f>
        <v>0</v>
      </c>
      <c r="K201" s="87">
        <f>GPBuilding!O195</f>
        <v>0</v>
      </c>
      <c r="L201" s="33">
        <f>GPBhawanrepair!N195</f>
        <v>0</v>
      </c>
      <c r="M201" s="33">
        <f>GPBhawanrepair!O195</f>
        <v>0</v>
      </c>
      <c r="N201" s="33">
        <f>BPRC!L195</f>
        <v>4</v>
      </c>
      <c r="O201" s="96">
        <f>BPRC!M195</f>
        <v>1</v>
      </c>
      <c r="P201" s="33">
        <f>DPRCBuilding!L195</f>
        <v>0</v>
      </c>
      <c r="Q201" s="33">
        <f>DPRCBuilding!M195</f>
        <v>0</v>
      </c>
      <c r="R201" s="1"/>
    </row>
    <row r="202" spans="1:18">
      <c r="A202" s="31">
        <v>17</v>
      </c>
      <c r="B202" s="18" t="s">
        <v>28</v>
      </c>
      <c r="C202" s="26">
        <f>SUM(GPBuilding!E196,GPBhawanrepair!E196,panchayatprocess!E196,BPRC!C196,DPRCBuilding!C196,MaintenanceofDPRC!C196)</f>
        <v>8</v>
      </c>
      <c r="D202" s="26">
        <f>SUM(GPBuilding!F196,GPBhawanrepair!F196,panchayatprocess!F196,BPRC!D196,DPRCBuilding!D196,MaintenanceofDPRC!D196)</f>
        <v>0</v>
      </c>
      <c r="E202" s="26">
        <f>SUM(GPBuilding!G196,GPBhawanrepair!G196,panchayatprocess!G196,BPRC!E196,DPRCBuilding!E196,MaintenanceofDPRC!E196)</f>
        <v>0</v>
      </c>
      <c r="F202" s="92">
        <f t="shared" si="18"/>
        <v>8</v>
      </c>
      <c r="G202" s="26">
        <f>SUM(GPBuilding!I196,GPBhawanrepair!I196,panchayatprocess!I196,BPRC!G196,DPRCBuilding!G196,MaintenanceofDPRC!G196)</f>
        <v>0</v>
      </c>
      <c r="H202" s="54">
        <f t="shared" si="20"/>
        <v>0</v>
      </c>
      <c r="I202" s="26">
        <f t="shared" si="19"/>
        <v>8</v>
      </c>
      <c r="J202" s="93">
        <f>GPBuilding!N196</f>
        <v>1</v>
      </c>
      <c r="K202" s="87">
        <f>GPBuilding!O196</f>
        <v>0</v>
      </c>
      <c r="L202" s="33">
        <f>GPBhawanrepair!N196</f>
        <v>5</v>
      </c>
      <c r="M202" s="33">
        <f>GPBhawanrepair!O196</f>
        <v>0</v>
      </c>
      <c r="N202" s="33">
        <f>BPRC!L196</f>
        <v>1</v>
      </c>
      <c r="O202" s="96">
        <f>BPRC!M196</f>
        <v>0</v>
      </c>
      <c r="P202" s="33">
        <f>DPRCBuilding!L196</f>
        <v>0</v>
      </c>
      <c r="Q202" s="33">
        <f>DPRCBuilding!M196</f>
        <v>0</v>
      </c>
      <c r="R202" s="1"/>
    </row>
    <row r="203" spans="1:18">
      <c r="A203" s="31">
        <v>18</v>
      </c>
      <c r="B203" s="18" t="s">
        <v>29</v>
      </c>
      <c r="C203" s="26">
        <f>SUM(GPBuilding!E197,GPBhawanrepair!E197,panchayatprocess!E197,BPRC!C197,DPRCBuilding!C197,MaintenanceofDPRC!C197)</f>
        <v>34.340000000000003</v>
      </c>
      <c r="D203" s="26">
        <f>SUM(GPBuilding!F197,GPBhawanrepair!F197,panchayatprocess!F197,BPRC!D197,DPRCBuilding!D197,MaintenanceofDPRC!D197)</f>
        <v>0</v>
      </c>
      <c r="E203" s="26">
        <f>SUM(GPBuilding!G197,GPBhawanrepair!G197,panchayatprocess!G197,BPRC!E197,DPRCBuilding!E197,MaintenanceofDPRC!E197)</f>
        <v>0</v>
      </c>
      <c r="F203" s="92">
        <f t="shared" si="18"/>
        <v>34.340000000000003</v>
      </c>
      <c r="G203" s="26">
        <f>SUM(GPBuilding!I197,GPBhawanrepair!I197,panchayatprocess!I197,BPRC!G197,DPRCBuilding!G197,MaintenanceofDPRC!G197)</f>
        <v>0</v>
      </c>
      <c r="H203" s="54">
        <f t="shared" si="20"/>
        <v>0</v>
      </c>
      <c r="I203" s="26">
        <f t="shared" si="19"/>
        <v>34.340000000000003</v>
      </c>
      <c r="J203" s="93">
        <f>GPBuilding!N197</f>
        <v>1</v>
      </c>
      <c r="K203" s="87">
        <f>GPBuilding!O197</f>
        <v>0</v>
      </c>
      <c r="L203" s="33">
        <f>GPBhawanrepair!N197</f>
        <v>0</v>
      </c>
      <c r="M203" s="33">
        <f>GPBhawanrepair!O197</f>
        <v>0</v>
      </c>
      <c r="N203" s="33">
        <f>BPRC!L197</f>
        <v>0</v>
      </c>
      <c r="O203" s="96">
        <f>BPRC!M197</f>
        <v>0</v>
      </c>
      <c r="P203" s="33">
        <f>DPRCBuilding!L197</f>
        <v>0</v>
      </c>
      <c r="Q203" s="33">
        <f>DPRCBuilding!M197</f>
        <v>0</v>
      </c>
      <c r="R203" s="1"/>
    </row>
    <row r="204" spans="1:18">
      <c r="A204" s="31">
        <v>19</v>
      </c>
      <c r="B204" s="18" t="s">
        <v>55</v>
      </c>
      <c r="C204" s="26">
        <f>SUM(GPBuilding!E198,GPBhawanrepair!E198,panchayatprocess!E198,BPRC!C198,DPRCBuilding!C198,MaintenanceofDPRC!C198)</f>
        <v>0</v>
      </c>
      <c r="D204" s="26">
        <f>SUM(GPBuilding!F198,GPBhawanrepair!F198,panchayatprocess!F198,BPRC!D198,DPRCBuilding!D198,MaintenanceofDPRC!D198)</f>
        <v>0</v>
      </c>
      <c r="E204" s="26">
        <f>SUM(GPBuilding!G198,GPBhawanrepair!G198,panchayatprocess!G198,BPRC!E198,DPRCBuilding!E198,MaintenanceofDPRC!E198)</f>
        <v>0</v>
      </c>
      <c r="F204" s="92">
        <f t="shared" si="18"/>
        <v>0</v>
      </c>
      <c r="G204" s="26">
        <f>SUM(GPBuilding!I198,GPBhawanrepair!I198,panchayatprocess!I198,BPRC!G198,DPRCBuilding!G198,MaintenanceofDPRC!G198)</f>
        <v>0</v>
      </c>
      <c r="H204" s="54" t="str">
        <f t="shared" si="20"/>
        <v/>
      </c>
      <c r="I204" s="26">
        <f t="shared" si="19"/>
        <v>0</v>
      </c>
      <c r="J204" s="93">
        <f>GPBuilding!N198</f>
        <v>0</v>
      </c>
      <c r="K204" s="87">
        <f>GPBuilding!O198</f>
        <v>0</v>
      </c>
      <c r="L204" s="33">
        <f>GPBhawanrepair!N198</f>
        <v>0</v>
      </c>
      <c r="M204" s="33">
        <f>GPBhawanrepair!O198</f>
        <v>0</v>
      </c>
      <c r="N204" s="33">
        <f>BPRC!L198</f>
        <v>0</v>
      </c>
      <c r="O204" s="96">
        <f>BPRC!M198</f>
        <v>0</v>
      </c>
      <c r="P204" s="33">
        <f>DPRCBuilding!L198</f>
        <v>0</v>
      </c>
      <c r="Q204" s="33">
        <f>DPRCBuilding!M198</f>
        <v>0</v>
      </c>
      <c r="R204" s="4"/>
    </row>
    <row r="205" spans="1:18">
      <c r="A205" s="31">
        <v>20</v>
      </c>
      <c r="B205" s="18" t="s">
        <v>31</v>
      </c>
      <c r="C205" s="26">
        <f>SUM(GPBuilding!E199,GPBhawanrepair!E199,panchayatprocess!E199,BPRC!C199,DPRCBuilding!C199,MaintenanceofDPRC!C199)</f>
        <v>60.239999999999995</v>
      </c>
      <c r="D205" s="26">
        <f>SUM(GPBuilding!F199,GPBhawanrepair!F199,panchayatprocess!F199,BPRC!D199,DPRCBuilding!D199,MaintenanceofDPRC!D199)</f>
        <v>100</v>
      </c>
      <c r="E205" s="26">
        <f>SUM(GPBuilding!G199,GPBhawanrepair!G199,panchayatprocess!G199,BPRC!E199,DPRCBuilding!E199,MaintenanceofDPRC!E199)</f>
        <v>0</v>
      </c>
      <c r="F205" s="92">
        <f t="shared" si="18"/>
        <v>160.24</v>
      </c>
      <c r="G205" s="26">
        <f>SUM(GPBuilding!I199,GPBhawanrepair!I199,panchayatprocess!I199,BPRC!G199,DPRCBuilding!G199,MaintenanceofDPRC!G199)</f>
        <v>10.82</v>
      </c>
      <c r="H205" s="54">
        <f t="shared" si="20"/>
        <v>6.752371442835746</v>
      </c>
      <c r="I205" s="26">
        <f t="shared" si="19"/>
        <v>149.42000000000002</v>
      </c>
      <c r="J205" s="93">
        <f>GPBuilding!N199</f>
        <v>0</v>
      </c>
      <c r="K205" s="87">
        <f>GPBuilding!O199</f>
        <v>0</v>
      </c>
      <c r="L205" s="33">
        <f>GPBhawanrepair!N199</f>
        <v>3</v>
      </c>
      <c r="M205" s="33">
        <f>GPBhawanrepair!O199</f>
        <v>0</v>
      </c>
      <c r="N205" s="33">
        <f>BPRC!L199</f>
        <v>5</v>
      </c>
      <c r="O205" s="96">
        <f>BPRC!M199</f>
        <v>1</v>
      </c>
      <c r="P205" s="33">
        <f>DPRCBuilding!L199</f>
        <v>0</v>
      </c>
      <c r="Q205" s="33">
        <f>DPRCBuilding!M199</f>
        <v>0</v>
      </c>
      <c r="R205" s="4"/>
    </row>
    <row r="206" spans="1:18">
      <c r="A206" s="31">
        <v>21</v>
      </c>
      <c r="B206" s="18" t="s">
        <v>32</v>
      </c>
      <c r="C206" s="26">
        <f>SUM(GPBuilding!E200,GPBhawanrepair!E200,panchayatprocess!E200,BPRC!C200,DPRCBuilding!C200,MaintenanceofDPRC!C200)</f>
        <v>60.980000000000004</v>
      </c>
      <c r="D206" s="26">
        <f>SUM(GPBuilding!F200,GPBhawanrepair!F200,panchayatprocess!F200,BPRC!D200,DPRCBuilding!D200,MaintenanceofDPRC!D200)</f>
        <v>0</v>
      </c>
      <c r="E206" s="26">
        <f>SUM(GPBuilding!G200,GPBhawanrepair!G200,panchayatprocess!G200,BPRC!E200,DPRCBuilding!E200,MaintenanceofDPRC!E200)</f>
        <v>0</v>
      </c>
      <c r="F206" s="92">
        <f t="shared" si="18"/>
        <v>60.980000000000004</v>
      </c>
      <c r="G206" s="26">
        <f>SUM(GPBuilding!I200,GPBhawanrepair!I200,panchayatprocess!I200,BPRC!G200,DPRCBuilding!G200,MaintenanceofDPRC!G200)</f>
        <v>13.5</v>
      </c>
      <c r="H206" s="54">
        <f t="shared" si="20"/>
        <v>22.138406034765495</v>
      </c>
      <c r="I206" s="26">
        <f t="shared" si="19"/>
        <v>47.480000000000004</v>
      </c>
      <c r="J206" s="93">
        <f>GPBuilding!N200</f>
        <v>0</v>
      </c>
      <c r="K206" s="87">
        <f>GPBuilding!O200</f>
        <v>0</v>
      </c>
      <c r="L206" s="33">
        <f>GPBhawanrepair!N200</f>
        <v>0</v>
      </c>
      <c r="M206" s="33">
        <f>GPBhawanrepair!O200</f>
        <v>0</v>
      </c>
      <c r="N206" s="33">
        <f>BPRC!L200</f>
        <v>2</v>
      </c>
      <c r="O206" s="96">
        <f>BPRC!M200</f>
        <v>1</v>
      </c>
      <c r="P206" s="33">
        <f>DPRCBuilding!L200</f>
        <v>1</v>
      </c>
      <c r="Q206" s="33">
        <f>DPRCBuilding!M200</f>
        <v>0</v>
      </c>
      <c r="R206" s="4"/>
    </row>
    <row r="207" spans="1:18">
      <c r="A207" s="31">
        <v>22</v>
      </c>
      <c r="B207" s="18" t="s">
        <v>33</v>
      </c>
      <c r="C207" s="26">
        <f>SUM(GPBuilding!E201,GPBhawanrepair!E201,panchayatprocess!E201,BPRC!C201,DPRCBuilding!C201,MaintenanceofDPRC!C201)</f>
        <v>52.28</v>
      </c>
      <c r="D207" s="26">
        <f>SUM(GPBuilding!F201,GPBhawanrepair!F201,panchayatprocess!F201,BPRC!D201,DPRCBuilding!D201,MaintenanceofDPRC!D201)</f>
        <v>100</v>
      </c>
      <c r="E207" s="26">
        <f>SUM(GPBuilding!G201,GPBhawanrepair!G201,panchayatprocess!G201,BPRC!E201,DPRCBuilding!E201,MaintenanceofDPRC!E201)</f>
        <v>0</v>
      </c>
      <c r="F207" s="92">
        <f t="shared" si="18"/>
        <v>152.28</v>
      </c>
      <c r="G207" s="26">
        <f>SUM(GPBuilding!I201,GPBhawanrepair!I201,panchayatprocess!I201,BPRC!G201,DPRCBuilding!G201,MaintenanceofDPRC!G201)</f>
        <v>32</v>
      </c>
      <c r="H207" s="54">
        <f t="shared" si="20"/>
        <v>21.013921723141582</v>
      </c>
      <c r="I207" s="26">
        <f t="shared" si="19"/>
        <v>120.28</v>
      </c>
      <c r="J207" s="93">
        <f>GPBuilding!N201</f>
        <v>0</v>
      </c>
      <c r="K207" s="87">
        <f>GPBuilding!O201</f>
        <v>0</v>
      </c>
      <c r="L207" s="33">
        <f>GPBhawanrepair!N201</f>
        <v>0</v>
      </c>
      <c r="M207" s="33">
        <f>GPBhawanrepair!O201</f>
        <v>0</v>
      </c>
      <c r="N207" s="33">
        <f>BPRC!L201</f>
        <v>9</v>
      </c>
      <c r="O207" s="96">
        <f>BPRC!M201</f>
        <v>4</v>
      </c>
      <c r="P207" s="33">
        <f>DPRCBuilding!L201</f>
        <v>1</v>
      </c>
      <c r="Q207" s="33">
        <f>DPRCBuilding!M201</f>
        <v>0</v>
      </c>
      <c r="R207" s="4"/>
    </row>
    <row r="208" spans="1:18">
      <c r="A208" s="31">
        <v>23</v>
      </c>
      <c r="B208" s="18" t="s">
        <v>34</v>
      </c>
      <c r="C208" s="26">
        <f>SUM(GPBuilding!E202,GPBhawanrepair!E202,panchayatprocess!E202,BPRC!C202,DPRCBuilding!C202,MaintenanceofDPRC!C202)</f>
        <v>153.37</v>
      </c>
      <c r="D208" s="26">
        <f>SUM(GPBuilding!F202,GPBhawanrepair!F202,panchayatprocess!F202,BPRC!D202,DPRCBuilding!D202,MaintenanceofDPRC!D202)</f>
        <v>0</v>
      </c>
      <c r="E208" s="26">
        <f>SUM(GPBuilding!G202,GPBhawanrepair!G202,panchayatprocess!G202,BPRC!E202,DPRCBuilding!E202,MaintenanceofDPRC!E202)</f>
        <v>0</v>
      </c>
      <c r="F208" s="92">
        <f t="shared" si="18"/>
        <v>153.37</v>
      </c>
      <c r="G208" s="26">
        <f>SUM(GPBuilding!I202,GPBhawanrepair!I202,panchayatprocess!I202,BPRC!G202,DPRCBuilding!G202,MaintenanceofDPRC!G202)</f>
        <v>15</v>
      </c>
      <c r="H208" s="54">
        <f t="shared" si="20"/>
        <v>9.7802699354502192</v>
      </c>
      <c r="I208" s="26">
        <f t="shared" si="19"/>
        <v>138.37</v>
      </c>
      <c r="J208" s="93">
        <f>GPBuilding!N202</f>
        <v>0</v>
      </c>
      <c r="K208" s="87">
        <f>GPBuilding!O202</f>
        <v>0</v>
      </c>
      <c r="L208" s="33">
        <f>GPBhawanrepair!N202</f>
        <v>0</v>
      </c>
      <c r="M208" s="33">
        <f>GPBhawanrepair!O202</f>
        <v>0</v>
      </c>
      <c r="N208" s="33">
        <f>BPRC!L202</f>
        <v>3</v>
      </c>
      <c r="O208" s="96">
        <f>BPRC!M202</f>
        <v>3</v>
      </c>
      <c r="P208" s="33">
        <f>DPRCBuilding!L202</f>
        <v>1</v>
      </c>
      <c r="Q208" s="33">
        <f>DPRCBuilding!M202</f>
        <v>0</v>
      </c>
      <c r="R208" s="4"/>
    </row>
    <row r="209" spans="1:18">
      <c r="A209" s="31">
        <v>24</v>
      </c>
      <c r="B209" s="18" t="s">
        <v>36</v>
      </c>
      <c r="C209" s="26">
        <f>SUM(GPBuilding!E203,GPBhawanrepair!E203,panchayatprocess!E203,BPRC!C203,DPRCBuilding!C203,MaintenanceofDPRC!C203)</f>
        <v>158.05000000000001</v>
      </c>
      <c r="D209" s="26">
        <f>SUM(GPBuilding!F203,GPBhawanrepair!F203,panchayatprocess!F203,BPRC!D203,DPRCBuilding!D203,MaintenanceofDPRC!D203)</f>
        <v>0</v>
      </c>
      <c r="E209" s="26">
        <f>SUM(GPBuilding!G203,GPBhawanrepair!G203,panchayatprocess!G203,BPRC!E203,DPRCBuilding!E203,MaintenanceofDPRC!E203)</f>
        <v>0</v>
      </c>
      <c r="F209" s="92">
        <f t="shared" si="18"/>
        <v>158.05000000000001</v>
      </c>
      <c r="G209" s="26">
        <f>SUM(GPBuilding!I203,GPBhawanrepair!I203,panchayatprocess!I203,BPRC!G203,DPRCBuilding!G203,MaintenanceofDPRC!G203)</f>
        <v>35.949999999999996</v>
      </c>
      <c r="H209" s="54">
        <f t="shared" si="20"/>
        <v>22.745966466308126</v>
      </c>
      <c r="I209" s="26">
        <f t="shared" si="19"/>
        <v>122.10000000000002</v>
      </c>
      <c r="J209" s="93">
        <f>GPBuilding!N203</f>
        <v>6</v>
      </c>
      <c r="K209" s="87">
        <f>GPBuilding!O203</f>
        <v>2</v>
      </c>
      <c r="L209" s="33">
        <f>GPBhawanrepair!N203</f>
        <v>0</v>
      </c>
      <c r="M209" s="33">
        <f>GPBhawanrepair!O203</f>
        <v>0</v>
      </c>
      <c r="N209" s="33">
        <f>BPRC!L203</f>
        <v>2</v>
      </c>
      <c r="O209" s="96">
        <f>BPRC!M203</f>
        <v>1</v>
      </c>
      <c r="P209" s="33">
        <f>DPRCBuilding!L203</f>
        <v>1</v>
      </c>
      <c r="Q209" s="33">
        <f>DPRCBuilding!M203</f>
        <v>0</v>
      </c>
      <c r="R209" s="4"/>
    </row>
    <row r="210" spans="1:18">
      <c r="A210" s="31">
        <v>25</v>
      </c>
      <c r="B210" s="18" t="s">
        <v>35</v>
      </c>
      <c r="C210" s="26">
        <f>SUM(GPBuilding!E204,GPBhawanrepair!E204,panchayatprocess!E204,BPRC!C204,DPRCBuilding!C204,MaintenanceofDPRC!C204)</f>
        <v>134</v>
      </c>
      <c r="D210" s="26">
        <f>SUM(GPBuilding!F204,GPBhawanrepair!F204,panchayatprocess!F204,BPRC!D204,DPRCBuilding!D204,MaintenanceofDPRC!D204)</f>
        <v>0</v>
      </c>
      <c r="E210" s="26">
        <f>SUM(GPBuilding!G204,GPBhawanrepair!G204,panchayatprocess!G204,BPRC!E204,DPRCBuilding!E204,MaintenanceofDPRC!E204)</f>
        <v>0</v>
      </c>
      <c r="F210" s="92">
        <f t="shared" si="18"/>
        <v>134</v>
      </c>
      <c r="G210" s="26">
        <f>SUM(GPBuilding!I204,GPBhawanrepair!I204,panchayatprocess!I204,BPRC!G204,DPRCBuilding!G204,MaintenanceofDPRC!G204)</f>
        <v>0</v>
      </c>
      <c r="H210" s="54">
        <f t="shared" si="20"/>
        <v>0</v>
      </c>
      <c r="I210" s="26">
        <f t="shared" si="19"/>
        <v>134</v>
      </c>
      <c r="J210" s="93">
        <f>GPBuilding!N204</f>
        <v>0</v>
      </c>
      <c r="K210" s="87">
        <f>GPBuilding!O204</f>
        <v>0</v>
      </c>
      <c r="L210" s="33">
        <f>GPBhawanrepair!N204</f>
        <v>3</v>
      </c>
      <c r="M210" s="33">
        <f>GPBhawanrepair!O204</f>
        <v>0</v>
      </c>
      <c r="N210" s="33">
        <f>BPRC!L204</f>
        <v>2</v>
      </c>
      <c r="O210" s="96">
        <f>BPRC!M204</f>
        <v>0</v>
      </c>
      <c r="P210" s="33">
        <f>DPRCBuilding!L204</f>
        <v>1</v>
      </c>
      <c r="Q210" s="33">
        <f>DPRCBuilding!M204</f>
        <v>0</v>
      </c>
      <c r="R210" s="4"/>
    </row>
    <row r="211" spans="1:18">
      <c r="A211" s="31">
        <v>26</v>
      </c>
      <c r="B211" s="18" t="s">
        <v>37</v>
      </c>
      <c r="C211" s="26">
        <f>SUM(GPBuilding!E205,GPBhawanrepair!E205,panchayatprocess!E205,BPRC!C205,DPRCBuilding!C205,MaintenanceofDPRC!C205)</f>
        <v>13</v>
      </c>
      <c r="D211" s="26">
        <f>SUM(GPBuilding!F205,GPBhawanrepair!F205,panchayatprocess!F205,BPRC!D205,DPRCBuilding!D205,MaintenanceofDPRC!D205)</f>
        <v>100</v>
      </c>
      <c r="E211" s="26">
        <f>SUM(GPBuilding!G205,GPBhawanrepair!G205,panchayatprocess!G205,BPRC!E205,DPRCBuilding!E205,MaintenanceofDPRC!E205)</f>
        <v>0</v>
      </c>
      <c r="F211" s="92">
        <f t="shared" si="18"/>
        <v>113</v>
      </c>
      <c r="G211" s="26">
        <f>SUM(GPBuilding!I205,GPBhawanrepair!I205,panchayatprocess!I205,BPRC!G205,DPRCBuilding!G205,MaintenanceofDPRC!G205)</f>
        <v>0</v>
      </c>
      <c r="H211" s="54">
        <f t="shared" si="20"/>
        <v>0</v>
      </c>
      <c r="I211" s="26">
        <f t="shared" si="19"/>
        <v>113</v>
      </c>
      <c r="J211" s="93">
        <f>GPBuilding!N205</f>
        <v>0</v>
      </c>
      <c r="K211" s="87">
        <f>GPBuilding!O205</f>
        <v>0</v>
      </c>
      <c r="L211" s="33">
        <f>GPBhawanrepair!N205</f>
        <v>0</v>
      </c>
      <c r="M211" s="33">
        <f>GPBhawanrepair!O205</f>
        <v>0</v>
      </c>
      <c r="N211" s="33">
        <f>BPRC!L205</f>
        <v>3</v>
      </c>
      <c r="O211" s="96">
        <f>BPRC!M205</f>
        <v>0</v>
      </c>
      <c r="P211" s="33">
        <f>DPRCBuilding!L205</f>
        <v>0</v>
      </c>
      <c r="Q211" s="33">
        <f>DPRCBuilding!M205</f>
        <v>0</v>
      </c>
      <c r="R211" s="4"/>
    </row>
    <row r="212" spans="1:18">
      <c r="A212" s="31">
        <v>27</v>
      </c>
      <c r="B212" s="18" t="s">
        <v>38</v>
      </c>
      <c r="C212" s="26">
        <f>SUM(GPBuilding!E206,GPBhawanrepair!E206,panchayatprocess!E206,BPRC!C206,DPRCBuilding!C206,MaintenanceofDPRC!C206)</f>
        <v>95.63</v>
      </c>
      <c r="D212" s="26">
        <f>SUM(GPBuilding!F206,GPBhawanrepair!F206,panchayatprocess!F206,BPRC!D206,DPRCBuilding!D206,MaintenanceofDPRC!D206)</f>
        <v>0</v>
      </c>
      <c r="E212" s="26">
        <f>SUM(GPBuilding!G206,GPBhawanrepair!G206,panchayatprocess!G206,BPRC!E206,DPRCBuilding!E206,MaintenanceofDPRC!E206)</f>
        <v>0</v>
      </c>
      <c r="F212" s="92">
        <f t="shared" si="18"/>
        <v>95.63</v>
      </c>
      <c r="G212" s="26">
        <f>SUM(GPBuilding!I206,GPBhawanrepair!I206,panchayatprocess!I206,BPRC!G206,DPRCBuilding!G206,MaintenanceofDPRC!G206)</f>
        <v>34.369999999999997</v>
      </c>
      <c r="H212" s="54">
        <f t="shared" si="20"/>
        <v>35.940604412841161</v>
      </c>
      <c r="I212" s="26">
        <f t="shared" si="19"/>
        <v>61.26</v>
      </c>
      <c r="J212" s="93">
        <f>GPBuilding!N206</f>
        <v>0</v>
      </c>
      <c r="K212" s="87">
        <f>GPBuilding!O206</f>
        <v>0</v>
      </c>
      <c r="L212" s="33">
        <f>GPBhawanrepair!N206</f>
        <v>1</v>
      </c>
      <c r="M212" s="33">
        <f>GPBhawanrepair!O206</f>
        <v>0</v>
      </c>
      <c r="N212" s="33">
        <f>BPRC!L206</f>
        <v>4</v>
      </c>
      <c r="O212" s="96">
        <f>BPRC!M206</f>
        <v>0</v>
      </c>
      <c r="P212" s="33">
        <f>DPRCBuilding!L206</f>
        <v>1</v>
      </c>
      <c r="Q212" s="33">
        <f>DPRCBuilding!M206</f>
        <v>0</v>
      </c>
      <c r="R212" s="4"/>
    </row>
    <row r="213" spans="1:18">
      <c r="A213" s="31">
        <v>28</v>
      </c>
      <c r="B213" s="18" t="s">
        <v>39</v>
      </c>
      <c r="C213" s="26">
        <f>SUM(GPBuilding!E207,GPBhawanrepair!E207,panchayatprocess!E207,BPRC!C207,DPRCBuilding!C207,MaintenanceofDPRC!C207)</f>
        <v>16.23</v>
      </c>
      <c r="D213" s="26">
        <f>SUM(GPBuilding!F207,GPBhawanrepair!F207,panchayatprocess!F207,BPRC!D207,DPRCBuilding!D207,MaintenanceofDPRC!D207)</f>
        <v>0</v>
      </c>
      <c r="E213" s="26">
        <f>SUM(GPBuilding!G207,GPBhawanrepair!G207,panchayatprocess!G207,BPRC!E207,DPRCBuilding!E207,MaintenanceofDPRC!E207)</f>
        <v>0</v>
      </c>
      <c r="F213" s="92">
        <f t="shared" si="18"/>
        <v>16.23</v>
      </c>
      <c r="G213" s="26">
        <f>SUM(GPBuilding!I207,GPBhawanrepair!I207,panchayatprocess!I207,BPRC!G207,DPRCBuilding!G207,MaintenanceofDPRC!G207)</f>
        <v>0</v>
      </c>
      <c r="H213" s="54">
        <f t="shared" si="20"/>
        <v>0</v>
      </c>
      <c r="I213" s="26">
        <f t="shared" si="19"/>
        <v>16.23</v>
      </c>
      <c r="J213" s="93">
        <f>GPBuilding!N207</f>
        <v>0</v>
      </c>
      <c r="K213" s="87">
        <f>GPBuilding!O207</f>
        <v>0</v>
      </c>
      <c r="L213" s="33">
        <f>GPBhawanrepair!N207</f>
        <v>1</v>
      </c>
      <c r="M213" s="33">
        <f>GPBhawanrepair!O207</f>
        <v>0</v>
      </c>
      <c r="N213" s="33">
        <f>BPRC!L207</f>
        <v>2</v>
      </c>
      <c r="O213" s="96">
        <f>BPRC!M207</f>
        <v>0</v>
      </c>
      <c r="P213" s="33">
        <f>DPRCBuilding!L207</f>
        <v>1</v>
      </c>
      <c r="Q213" s="33">
        <f>DPRCBuilding!M207</f>
        <v>0</v>
      </c>
      <c r="R213" s="4"/>
    </row>
    <row r="214" spans="1:18">
      <c r="A214" s="31">
        <v>29</v>
      </c>
      <c r="B214" s="18" t="s">
        <v>40</v>
      </c>
      <c r="C214" s="26">
        <f>SUM(GPBuilding!E208,GPBhawanrepair!E208,panchayatprocess!E208,BPRC!C208,DPRCBuilding!C208,MaintenanceofDPRC!C208)</f>
        <v>20.82</v>
      </c>
      <c r="D214" s="26">
        <f>SUM(GPBuilding!F208,GPBhawanrepair!F208,panchayatprocess!F208,BPRC!D208,DPRCBuilding!D208,MaintenanceofDPRC!D208)</f>
        <v>0</v>
      </c>
      <c r="E214" s="26">
        <f>SUM(GPBuilding!G208,GPBhawanrepair!G208,panchayatprocess!G208,BPRC!E208,DPRCBuilding!E208,MaintenanceofDPRC!E208)</f>
        <v>0</v>
      </c>
      <c r="F214" s="92">
        <f t="shared" si="18"/>
        <v>20.82</v>
      </c>
      <c r="G214" s="26">
        <f>SUM(GPBuilding!I208,GPBhawanrepair!I208,panchayatprocess!I208,BPRC!G208,DPRCBuilding!G208,MaintenanceofDPRC!G208)</f>
        <v>8.9</v>
      </c>
      <c r="H214" s="54">
        <f t="shared" si="20"/>
        <v>42.74735830931796</v>
      </c>
      <c r="I214" s="26">
        <f t="shared" si="19"/>
        <v>11.92</v>
      </c>
      <c r="J214" s="93">
        <f>GPBuilding!N208</f>
        <v>2</v>
      </c>
      <c r="K214" s="87">
        <f>GPBuilding!O208</f>
        <v>0</v>
      </c>
      <c r="L214" s="33">
        <f>GPBhawanrepair!N208</f>
        <v>3</v>
      </c>
      <c r="M214" s="33">
        <f>GPBhawanrepair!O208</f>
        <v>0</v>
      </c>
      <c r="N214" s="33">
        <f>BPRC!L208</f>
        <v>2</v>
      </c>
      <c r="O214" s="96">
        <f>BPRC!M208</f>
        <v>0</v>
      </c>
      <c r="P214" s="33">
        <f>DPRCBuilding!L208</f>
        <v>0</v>
      </c>
      <c r="Q214" s="33">
        <f>DPRCBuilding!M208</f>
        <v>0</v>
      </c>
      <c r="R214" s="4"/>
    </row>
    <row r="215" spans="1:18">
      <c r="A215" s="31">
        <v>30</v>
      </c>
      <c r="B215" s="18" t="s">
        <v>41</v>
      </c>
      <c r="C215" s="26">
        <f>SUM(GPBuilding!E209,GPBhawanrepair!E209,panchayatprocess!E209,BPRC!C209,DPRCBuilding!C209,MaintenanceofDPRC!C209)</f>
        <v>61.9</v>
      </c>
      <c r="D215" s="26">
        <f>SUM(GPBuilding!F209,GPBhawanrepair!F209,panchayatprocess!F209,BPRC!D209,DPRCBuilding!D209,MaintenanceofDPRC!D209)</f>
        <v>100</v>
      </c>
      <c r="E215" s="26">
        <f>SUM(GPBuilding!G209,GPBhawanrepair!G209,panchayatprocess!G209,BPRC!E209,DPRCBuilding!E209,MaintenanceofDPRC!E209)</f>
        <v>0</v>
      </c>
      <c r="F215" s="92">
        <f t="shared" si="18"/>
        <v>161.9</v>
      </c>
      <c r="G215" s="26">
        <f>SUM(GPBuilding!I209,GPBhawanrepair!I209,panchayatprocess!I209,BPRC!G209,DPRCBuilding!G209,MaintenanceofDPRC!G209)</f>
        <v>0</v>
      </c>
      <c r="H215" s="54">
        <f t="shared" si="20"/>
        <v>0</v>
      </c>
      <c r="I215" s="26">
        <f t="shared" si="19"/>
        <v>161.9</v>
      </c>
      <c r="J215" s="93">
        <f>GPBuilding!N209</f>
        <v>0</v>
      </c>
      <c r="K215" s="87">
        <f>GPBuilding!O209</f>
        <v>0</v>
      </c>
      <c r="L215" s="33">
        <f>GPBhawanrepair!N209</f>
        <v>0</v>
      </c>
      <c r="M215" s="33">
        <f>GPBhawanrepair!O209</f>
        <v>0</v>
      </c>
      <c r="N215" s="33">
        <f>BPRC!L209</f>
        <v>5</v>
      </c>
      <c r="O215" s="96">
        <f>BPRC!M209</f>
        <v>0</v>
      </c>
      <c r="P215" s="33">
        <f>DPRCBuilding!L209</f>
        <v>0</v>
      </c>
      <c r="Q215" s="33">
        <f>DPRCBuilding!M209</f>
        <v>0</v>
      </c>
      <c r="R215" s="4"/>
    </row>
    <row r="216" spans="1:18">
      <c r="A216" s="19"/>
      <c r="B216" s="19" t="s">
        <v>48</v>
      </c>
      <c r="C216" s="26">
        <f>SUM(GPBuilding!E210,GPBhawanrepair!E210,panchayatprocess!E210,BPRC!C210,DPRCBuilding!C210,MaintenanceofDPRC!C210)</f>
        <v>1843.76</v>
      </c>
      <c r="D216" s="26">
        <f>SUM(GPBuilding!F210,GPBhawanrepair!F210,panchayatprocess!F210,BPRC!D210,DPRCBuilding!D210,MaintenanceofDPRC!D210)</f>
        <v>400</v>
      </c>
      <c r="E216" s="26">
        <f>SUM(GPBuilding!G210,GPBhawanrepair!G210,panchayatprocess!G210,BPRC!E210,DPRCBuilding!E210,MaintenanceofDPRC!E210)</f>
        <v>0</v>
      </c>
      <c r="F216" s="92">
        <f t="shared" si="18"/>
        <v>2243.7600000000002</v>
      </c>
      <c r="G216" s="26">
        <f>SUM(GPBuilding!I210,GPBhawanrepair!I210,panchayatprocess!I210,BPRC!G210,DPRCBuilding!G210,MaintenanceofDPRC!G210)</f>
        <v>430.2</v>
      </c>
      <c r="H216" s="54">
        <f>IF(F216&lt;&gt;0, G216/F216*100,"")</f>
        <v>19.1731736014547</v>
      </c>
      <c r="I216" s="26">
        <f>F216-G216</f>
        <v>1813.5600000000002</v>
      </c>
      <c r="J216" s="93">
        <f>GPBuilding!N210</f>
        <v>16</v>
      </c>
      <c r="K216" s="87">
        <f>GPBuilding!O210</f>
        <v>4</v>
      </c>
      <c r="L216" s="33">
        <f>GPBhawanrepair!N210</f>
        <v>37</v>
      </c>
      <c r="M216" s="33">
        <f>GPBhawanrepair!O210</f>
        <v>15</v>
      </c>
      <c r="N216" s="33">
        <f>BPRC!L210</f>
        <v>88</v>
      </c>
      <c r="O216" s="96">
        <f>BPRC!M210</f>
        <v>21</v>
      </c>
      <c r="P216" s="33">
        <f>DPRCBuilding!L210</f>
        <v>15</v>
      </c>
      <c r="Q216" s="33">
        <f>DPRCBuilding!M210</f>
        <v>0</v>
      </c>
      <c r="R216" s="4"/>
    </row>
    <row r="217" spans="1:18" ht="35.25" customHeight="1">
      <c r="A217" s="273" t="s">
        <v>122</v>
      </c>
      <c r="B217" s="273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</row>
    <row r="218" spans="1:18">
      <c r="A218" s="249" t="s">
        <v>0</v>
      </c>
      <c r="B218" s="245" t="s">
        <v>1</v>
      </c>
      <c r="C218" s="249" t="s">
        <v>51</v>
      </c>
      <c r="D218" s="249"/>
      <c r="E218" s="249"/>
      <c r="F218" s="249"/>
      <c r="G218" s="249"/>
      <c r="H218" s="249"/>
      <c r="I218" s="249"/>
      <c r="J218" s="249" t="s">
        <v>5</v>
      </c>
      <c r="K218" s="249"/>
      <c r="L218" s="249"/>
      <c r="M218" s="249"/>
      <c r="N218" s="249"/>
      <c r="O218" s="249"/>
      <c r="P218" s="249"/>
      <c r="Q218" s="249"/>
      <c r="R218" s="274" t="s">
        <v>47</v>
      </c>
    </row>
    <row r="219" spans="1:18">
      <c r="A219" s="249"/>
      <c r="B219" s="245"/>
      <c r="C219" s="250" t="s">
        <v>75</v>
      </c>
      <c r="D219" s="249" t="s">
        <v>52</v>
      </c>
      <c r="E219" s="249" t="s">
        <v>6</v>
      </c>
      <c r="F219" s="249" t="s">
        <v>7</v>
      </c>
      <c r="G219" s="249" t="s">
        <v>8</v>
      </c>
      <c r="H219" s="249" t="s">
        <v>9</v>
      </c>
      <c r="I219" s="249" t="s">
        <v>10</v>
      </c>
      <c r="J219" s="249" t="s">
        <v>43</v>
      </c>
      <c r="K219" s="249"/>
      <c r="L219" s="249" t="s">
        <v>44</v>
      </c>
      <c r="M219" s="249"/>
      <c r="N219" s="252" t="s">
        <v>62</v>
      </c>
      <c r="O219" s="254"/>
      <c r="P219" s="249" t="s">
        <v>45</v>
      </c>
      <c r="Q219" s="249"/>
      <c r="R219" s="275"/>
    </row>
    <row r="220" spans="1:18" ht="25.5">
      <c r="A220" s="249"/>
      <c r="B220" s="245"/>
      <c r="C220" s="276"/>
      <c r="D220" s="249"/>
      <c r="E220" s="249"/>
      <c r="F220" s="249"/>
      <c r="G220" s="249"/>
      <c r="H220" s="249"/>
      <c r="I220" s="249"/>
      <c r="J220" s="146" t="s">
        <v>53</v>
      </c>
      <c r="K220" s="146" t="s">
        <v>54</v>
      </c>
      <c r="L220" s="146" t="s">
        <v>53</v>
      </c>
      <c r="M220" s="146" t="s">
        <v>54</v>
      </c>
      <c r="N220" s="146" t="s">
        <v>53</v>
      </c>
      <c r="O220" s="146" t="s">
        <v>54</v>
      </c>
      <c r="P220" s="146" t="s">
        <v>53</v>
      </c>
      <c r="Q220" s="146" t="s">
        <v>54</v>
      </c>
      <c r="R220" s="275"/>
    </row>
    <row r="221" spans="1:18">
      <c r="A221" s="1">
        <v>1</v>
      </c>
      <c r="B221" s="23">
        <v>2</v>
      </c>
      <c r="C221" s="1">
        <v>3</v>
      </c>
      <c r="D221" s="1">
        <v>4</v>
      </c>
      <c r="E221" s="1">
        <v>5</v>
      </c>
      <c r="F221" s="1">
        <v>6</v>
      </c>
      <c r="G221" s="94">
        <v>7</v>
      </c>
      <c r="H221" s="94">
        <v>8</v>
      </c>
      <c r="I221" s="94">
        <v>9</v>
      </c>
      <c r="J221" s="1">
        <v>10</v>
      </c>
      <c r="K221" s="1">
        <v>11</v>
      </c>
      <c r="L221" s="1">
        <v>12</v>
      </c>
      <c r="M221" s="1">
        <v>13</v>
      </c>
      <c r="N221" s="1">
        <v>14</v>
      </c>
      <c r="O221" s="1">
        <v>15</v>
      </c>
      <c r="P221" s="1">
        <v>16</v>
      </c>
      <c r="Q221" s="1">
        <v>17</v>
      </c>
      <c r="R221" s="1">
        <v>18</v>
      </c>
    </row>
    <row r="222" spans="1:18">
      <c r="A222" s="30">
        <v>1</v>
      </c>
      <c r="B222" s="53" t="s">
        <v>13</v>
      </c>
      <c r="C222" s="26">
        <f>SUM(GPBuilding!E215,GPBhawanrepair!E215,panchayatprocess!E215,BPRC!C215,DPRCBuilding!C215,MaintenanceofDPRC!C215)</f>
        <v>103</v>
      </c>
      <c r="D222" s="26">
        <f>SUM(GPBuilding!F215,GPBhawanrepair!F215,panchayatprocess!F215,BPRC!D215,DPRCBuilding!D215,MaintenanceofDPRC!D215)</f>
        <v>0</v>
      </c>
      <c r="E222" s="26">
        <f>SUM(GPBuilding!G215,GPBhawanrepair!G215,panchayatprocess!G215,BPRC!E215,DPRCBuilding!E215,MaintenanceofDPRC!E215)</f>
        <v>0</v>
      </c>
      <c r="F222" s="92">
        <f t="shared" ref="F222:F252" si="21">SUM(C222:E222)</f>
        <v>103</v>
      </c>
      <c r="G222" s="26">
        <f>SUM(GPBuilding!I215,GPBhawanrepair!I215,panchayatprocess!I215,BPRC!G215,DPRCBuilding!G215,MaintenanceofDPRC!G215)</f>
        <v>95</v>
      </c>
      <c r="H222" s="54">
        <f>IF(F222&lt;&gt;0, G222/F222*100,"")</f>
        <v>92.233009708737868</v>
      </c>
      <c r="I222" s="26">
        <f t="shared" ref="I222:I251" si="22">F222-G222</f>
        <v>8</v>
      </c>
      <c r="J222" s="93">
        <f>GPBuilding!N215</f>
        <v>1</v>
      </c>
      <c r="K222" s="87">
        <f>GPBuilding!O215</f>
        <v>0</v>
      </c>
      <c r="L222" s="33">
        <f>GPBhawanrepair!N215</f>
        <v>0</v>
      </c>
      <c r="M222" s="33">
        <f>GPBhawanrepair!O215</f>
        <v>0</v>
      </c>
      <c r="N222" s="33">
        <f>BPRC!L215</f>
        <v>3</v>
      </c>
      <c r="O222" s="96">
        <f>BPRC!M215</f>
        <v>0</v>
      </c>
      <c r="P222" s="33">
        <f>DPRCBuilding!L215</f>
        <v>1</v>
      </c>
      <c r="Q222" s="33">
        <f>DPRCBuilding!M215</f>
        <v>0</v>
      </c>
      <c r="R222" s="1"/>
    </row>
    <row r="223" spans="1:18">
      <c r="A223" s="31">
        <v>2</v>
      </c>
      <c r="B223" s="18" t="s">
        <v>14</v>
      </c>
      <c r="C223" s="26">
        <f>SUM(GPBuilding!E216,GPBhawanrepair!E216,panchayatprocess!E216,BPRC!C216,DPRCBuilding!C216,MaintenanceofDPRC!C216)</f>
        <v>128.22999999999999</v>
      </c>
      <c r="D223" s="26">
        <f>SUM(GPBuilding!F216,GPBhawanrepair!F216,panchayatprocess!F216,BPRC!D216,DPRCBuilding!D216,MaintenanceofDPRC!D216)</f>
        <v>0</v>
      </c>
      <c r="E223" s="26">
        <f>SUM(GPBuilding!G216,GPBhawanrepair!G216,panchayatprocess!G216,BPRC!E216,DPRCBuilding!E216,MaintenanceofDPRC!E216)</f>
        <v>0</v>
      </c>
      <c r="F223" s="92">
        <f t="shared" si="21"/>
        <v>128.22999999999999</v>
      </c>
      <c r="G223" s="26">
        <f>SUM(GPBuilding!I216,GPBhawanrepair!I216,panchayatprocess!I216,BPRC!G216,DPRCBuilding!G216,MaintenanceofDPRC!G216)</f>
        <v>3.23</v>
      </c>
      <c r="H223" s="54">
        <f t="shared" ref="H223:H251" si="23">IF(F223&lt;&gt;0, G223/F223*100,"")</f>
        <v>2.518911331201747</v>
      </c>
      <c r="I223" s="26">
        <f t="shared" si="22"/>
        <v>124.99999999999999</v>
      </c>
      <c r="J223" s="93">
        <f>GPBuilding!N216</f>
        <v>0</v>
      </c>
      <c r="K223" s="87">
        <f>GPBuilding!O216</f>
        <v>0</v>
      </c>
      <c r="L223" s="33">
        <f>GPBhawanrepair!N216</f>
        <v>0</v>
      </c>
      <c r="M223" s="33">
        <f>GPBhawanrepair!O216</f>
        <v>0</v>
      </c>
      <c r="N223" s="33">
        <f>BPRC!L216</f>
        <v>4</v>
      </c>
      <c r="O223" s="96">
        <f>BPRC!M216</f>
        <v>0</v>
      </c>
      <c r="P223" s="33">
        <f>DPRCBuilding!L216</f>
        <v>1</v>
      </c>
      <c r="Q223" s="33">
        <f>DPRCBuilding!M216</f>
        <v>0</v>
      </c>
      <c r="R223" s="1"/>
    </row>
    <row r="224" spans="1:18">
      <c r="A224" s="31">
        <v>3</v>
      </c>
      <c r="B224" s="18" t="s">
        <v>15</v>
      </c>
      <c r="C224" s="26">
        <f>SUM(GPBuilding!E217,GPBhawanrepair!E217,panchayatprocess!E217,BPRC!C217,DPRCBuilding!C217,MaintenanceofDPRC!C217)</f>
        <v>17.5</v>
      </c>
      <c r="D224" s="26">
        <f>SUM(GPBuilding!F217,GPBhawanrepair!F217,panchayatprocess!F217,BPRC!D217,DPRCBuilding!D217,MaintenanceofDPRC!D217)</f>
        <v>0</v>
      </c>
      <c r="E224" s="26">
        <f>SUM(GPBuilding!G217,GPBhawanrepair!G217,panchayatprocess!G217,BPRC!E217,DPRCBuilding!E217,MaintenanceofDPRC!E217)</f>
        <v>0</v>
      </c>
      <c r="F224" s="92">
        <f t="shared" si="21"/>
        <v>17.5</v>
      </c>
      <c r="G224" s="26">
        <f>SUM(GPBuilding!I217,GPBhawanrepair!I217,panchayatprocess!I217,BPRC!G217,DPRCBuilding!G217,MaintenanceofDPRC!G217)</f>
        <v>3.5</v>
      </c>
      <c r="H224" s="54">
        <f t="shared" si="23"/>
        <v>20</v>
      </c>
      <c r="I224" s="26">
        <f t="shared" si="22"/>
        <v>14</v>
      </c>
      <c r="J224" s="93">
        <f>GPBuilding!N217</f>
        <v>0</v>
      </c>
      <c r="K224" s="87">
        <f>GPBuilding!O217</f>
        <v>0</v>
      </c>
      <c r="L224" s="33">
        <f>GPBhawanrepair!N217</f>
        <v>0</v>
      </c>
      <c r="M224" s="33">
        <f>GPBhawanrepair!O217</f>
        <v>0</v>
      </c>
      <c r="N224" s="33">
        <f>BPRC!L217</f>
        <v>4</v>
      </c>
      <c r="O224" s="96">
        <f>BPRC!M217</f>
        <v>0</v>
      </c>
      <c r="P224" s="33">
        <f>DPRCBuilding!L217</f>
        <v>0</v>
      </c>
      <c r="Q224" s="33">
        <f>DPRCBuilding!M217</f>
        <v>0</v>
      </c>
      <c r="R224" s="1"/>
    </row>
    <row r="225" spans="1:18">
      <c r="A225" s="31">
        <v>4</v>
      </c>
      <c r="B225" s="18" t="s">
        <v>16</v>
      </c>
      <c r="C225" s="26">
        <f>SUM(GPBuilding!E218,GPBhawanrepair!E218,panchayatprocess!E218,BPRC!C218,DPRCBuilding!C218,MaintenanceofDPRC!C218)</f>
        <v>15</v>
      </c>
      <c r="D225" s="26">
        <f>SUM(GPBuilding!F218,GPBhawanrepair!F218,panchayatprocess!F218,BPRC!D218,DPRCBuilding!D218,MaintenanceofDPRC!D218)</f>
        <v>0</v>
      </c>
      <c r="E225" s="26">
        <f>SUM(GPBuilding!G218,GPBhawanrepair!G218,panchayatprocess!G218,BPRC!E218,DPRCBuilding!E218,MaintenanceofDPRC!E218)</f>
        <v>0</v>
      </c>
      <c r="F225" s="92">
        <f t="shared" si="21"/>
        <v>15</v>
      </c>
      <c r="G225" s="26">
        <f>SUM(GPBuilding!I218,GPBhawanrepair!I218,panchayatprocess!I218,BPRC!G218,DPRCBuilding!G218,MaintenanceofDPRC!G218)</f>
        <v>12</v>
      </c>
      <c r="H225" s="54">
        <f t="shared" si="23"/>
        <v>80</v>
      </c>
      <c r="I225" s="26">
        <f t="shared" si="22"/>
        <v>3</v>
      </c>
      <c r="J225" s="93">
        <f>GPBuilding!N218</f>
        <v>1</v>
      </c>
      <c r="K225" s="87">
        <f>GPBuilding!O218</f>
        <v>1</v>
      </c>
      <c r="L225" s="33">
        <f>GPBhawanrepair!N218</f>
        <v>0</v>
      </c>
      <c r="M225" s="33">
        <f>GPBhawanrepair!O218</f>
        <v>0</v>
      </c>
      <c r="N225" s="33">
        <f>BPRC!L218</f>
        <v>2</v>
      </c>
      <c r="O225" s="96">
        <f>BPRC!M218</f>
        <v>1</v>
      </c>
      <c r="P225" s="33">
        <f>DPRCBuilding!L218</f>
        <v>0</v>
      </c>
      <c r="Q225" s="33">
        <f>DPRCBuilding!M218</f>
        <v>0</v>
      </c>
      <c r="R225" s="1"/>
    </row>
    <row r="226" spans="1:18">
      <c r="A226" s="31">
        <v>5</v>
      </c>
      <c r="B226" s="18" t="s">
        <v>80</v>
      </c>
      <c r="C226" s="26">
        <f>SUM(GPBuilding!E219,GPBhawanrepair!E219,panchayatprocess!E219,BPRC!C219,DPRCBuilding!C219,MaintenanceofDPRC!C219)</f>
        <v>140</v>
      </c>
      <c r="D226" s="26">
        <f>SUM(GPBuilding!F219,GPBhawanrepair!F219,panchayatprocess!F219,BPRC!D219,DPRCBuilding!D219,MaintenanceofDPRC!D219)</f>
        <v>0</v>
      </c>
      <c r="E226" s="26">
        <f>SUM(GPBuilding!G219,GPBhawanrepair!G219,panchayatprocess!G219,BPRC!E219,DPRCBuilding!E219,MaintenanceofDPRC!E219)</f>
        <v>0</v>
      </c>
      <c r="F226" s="92">
        <f t="shared" si="21"/>
        <v>140</v>
      </c>
      <c r="G226" s="26">
        <f>SUM(GPBuilding!I219,GPBhawanrepair!I219,panchayatprocess!I219,BPRC!G219,DPRCBuilding!G219,MaintenanceofDPRC!G219)</f>
        <v>5</v>
      </c>
      <c r="H226" s="54">
        <f t="shared" si="23"/>
        <v>3.5714285714285712</v>
      </c>
      <c r="I226" s="26">
        <f t="shared" si="22"/>
        <v>135</v>
      </c>
      <c r="J226" s="93">
        <f>GPBuilding!N219</f>
        <v>0</v>
      </c>
      <c r="K226" s="87">
        <f>GPBuilding!O219</f>
        <v>0</v>
      </c>
      <c r="L226" s="33">
        <f>GPBhawanrepair!N219</f>
        <v>0</v>
      </c>
      <c r="M226" s="33">
        <f>GPBhawanrepair!O219</f>
        <v>0</v>
      </c>
      <c r="N226" s="33">
        <f>BPRC!L219</f>
        <v>5</v>
      </c>
      <c r="O226" s="96">
        <f>BPRC!M219</f>
        <v>1</v>
      </c>
      <c r="P226" s="33">
        <f>DPRCBuilding!L219</f>
        <v>1</v>
      </c>
      <c r="Q226" s="33">
        <f>DPRCBuilding!M219</f>
        <v>0</v>
      </c>
      <c r="R226" s="1"/>
    </row>
    <row r="227" spans="1:18">
      <c r="A227" s="31">
        <v>6</v>
      </c>
      <c r="B227" s="18" t="s">
        <v>17</v>
      </c>
      <c r="C227" s="26">
        <f>SUM(GPBuilding!E220,GPBhawanrepair!E220,panchayatprocess!E220,BPRC!C220,DPRCBuilding!C220,MaintenanceofDPRC!C220)</f>
        <v>12</v>
      </c>
      <c r="D227" s="26">
        <f>SUM(GPBuilding!F220,GPBhawanrepair!F220,panchayatprocess!F220,BPRC!D220,DPRCBuilding!D220,MaintenanceofDPRC!D220)</f>
        <v>0</v>
      </c>
      <c r="E227" s="26">
        <f>SUM(GPBuilding!G220,GPBhawanrepair!G220,panchayatprocess!G220,BPRC!E220,DPRCBuilding!E220,MaintenanceofDPRC!E220)</f>
        <v>0</v>
      </c>
      <c r="F227" s="92">
        <f t="shared" si="21"/>
        <v>12</v>
      </c>
      <c r="G227" s="26">
        <f>SUM(GPBuilding!I220,GPBhawanrepair!I220,panchayatprocess!I220,BPRC!G220,DPRCBuilding!G220,MaintenanceofDPRC!G220)</f>
        <v>9</v>
      </c>
      <c r="H227" s="54">
        <f t="shared" si="23"/>
        <v>75</v>
      </c>
      <c r="I227" s="26">
        <f t="shared" si="22"/>
        <v>3</v>
      </c>
      <c r="J227" s="93">
        <f>GPBuilding!N220</f>
        <v>1</v>
      </c>
      <c r="K227" s="87">
        <f>GPBuilding!O220</f>
        <v>1</v>
      </c>
      <c r="L227" s="33">
        <f>GPBhawanrepair!N220</f>
        <v>0</v>
      </c>
      <c r="M227" s="33">
        <f>GPBhawanrepair!O220</f>
        <v>0</v>
      </c>
      <c r="N227" s="33">
        <f>BPRC!L220</f>
        <v>0</v>
      </c>
      <c r="O227" s="96">
        <f>BPRC!M220</f>
        <v>0</v>
      </c>
      <c r="P227" s="33">
        <f>DPRCBuilding!L220</f>
        <v>0</v>
      </c>
      <c r="Q227" s="33">
        <f>DPRCBuilding!M220</f>
        <v>0</v>
      </c>
      <c r="R227" s="1"/>
    </row>
    <row r="228" spans="1:18">
      <c r="A228" s="31">
        <v>7</v>
      </c>
      <c r="B228" s="18" t="s">
        <v>18</v>
      </c>
      <c r="C228" s="26">
        <f>SUM(GPBuilding!E221,GPBhawanrepair!E221,panchayatprocess!E221,BPRC!C221,DPRCBuilding!C221,MaintenanceofDPRC!C221)</f>
        <v>128.4</v>
      </c>
      <c r="D228" s="26">
        <f>SUM(GPBuilding!F221,GPBhawanrepair!F221,panchayatprocess!F221,BPRC!D221,DPRCBuilding!D221,MaintenanceofDPRC!D221)</f>
        <v>0</v>
      </c>
      <c r="E228" s="26">
        <f>SUM(GPBuilding!G221,GPBhawanrepair!G221,panchayatprocess!G221,BPRC!E221,DPRCBuilding!E221,MaintenanceofDPRC!E221)</f>
        <v>0</v>
      </c>
      <c r="F228" s="92">
        <f t="shared" si="21"/>
        <v>128.4</v>
      </c>
      <c r="G228" s="26">
        <f>SUM(GPBuilding!I221,GPBhawanrepair!I221,panchayatprocess!I221,BPRC!G221,DPRCBuilding!G221,MaintenanceofDPRC!G221)</f>
        <v>5.4</v>
      </c>
      <c r="H228" s="54">
        <f t="shared" si="23"/>
        <v>4.2056074766355138</v>
      </c>
      <c r="I228" s="26">
        <f t="shared" si="22"/>
        <v>123</v>
      </c>
      <c r="J228" s="93">
        <f>GPBuilding!N221</f>
        <v>2</v>
      </c>
      <c r="K228" s="87">
        <f>GPBuilding!O221</f>
        <v>0</v>
      </c>
      <c r="L228" s="33">
        <f>GPBhawanrepair!N221</f>
        <v>7</v>
      </c>
      <c r="M228" s="33">
        <f>GPBhawanrepair!O221</f>
        <v>7</v>
      </c>
      <c r="N228" s="33">
        <f>BPRC!L221</f>
        <v>4</v>
      </c>
      <c r="O228" s="96">
        <f>BPRC!M221</f>
        <v>0</v>
      </c>
      <c r="P228" s="33">
        <f>DPRCBuilding!L221</f>
        <v>1</v>
      </c>
      <c r="Q228" s="33">
        <f>DPRCBuilding!M221</f>
        <v>0</v>
      </c>
      <c r="R228" s="1"/>
    </row>
    <row r="229" spans="1:18">
      <c r="A229" s="31">
        <v>8</v>
      </c>
      <c r="B229" s="18" t="s">
        <v>19</v>
      </c>
      <c r="C229" s="26">
        <f>SUM(GPBuilding!E222,GPBhawanrepair!E222,panchayatprocess!E222,BPRC!C222,DPRCBuilding!C222,MaintenanceofDPRC!C222)</f>
        <v>6.08</v>
      </c>
      <c r="D229" s="26">
        <f>SUM(GPBuilding!F222,GPBhawanrepair!F222,panchayatprocess!F222,BPRC!D222,DPRCBuilding!D222,MaintenanceofDPRC!D222)</f>
        <v>0</v>
      </c>
      <c r="E229" s="26">
        <f>SUM(GPBuilding!G222,GPBhawanrepair!G222,panchayatprocess!G222,BPRC!E222,DPRCBuilding!E222,MaintenanceofDPRC!E222)</f>
        <v>0</v>
      </c>
      <c r="F229" s="92">
        <f t="shared" si="21"/>
        <v>6.08</v>
      </c>
      <c r="G229" s="26">
        <f>SUM(GPBuilding!I222,GPBhawanrepair!I222,panchayatprocess!I222,BPRC!G222,DPRCBuilding!G222,MaintenanceofDPRC!G222)</f>
        <v>3.08</v>
      </c>
      <c r="H229" s="54">
        <f t="shared" si="23"/>
        <v>50.657894736842103</v>
      </c>
      <c r="I229" s="26">
        <f t="shared" si="22"/>
        <v>3</v>
      </c>
      <c r="J229" s="93">
        <f>GPBuilding!N222</f>
        <v>0</v>
      </c>
      <c r="K229" s="87">
        <f>GPBuilding!O222</f>
        <v>0</v>
      </c>
      <c r="L229" s="33">
        <f>GPBhawanrepair!N222</f>
        <v>0</v>
      </c>
      <c r="M229" s="33">
        <f>GPBhawanrepair!O222</f>
        <v>0</v>
      </c>
      <c r="N229" s="33">
        <f>BPRC!L222</f>
        <v>1</v>
      </c>
      <c r="O229" s="96">
        <f>BPRC!M222</f>
        <v>1</v>
      </c>
      <c r="P229" s="33">
        <f>DPRCBuilding!L222</f>
        <v>0</v>
      </c>
      <c r="Q229" s="33">
        <f>DPRCBuilding!M222</f>
        <v>0</v>
      </c>
      <c r="R229" s="1"/>
    </row>
    <row r="230" spans="1:18">
      <c r="A230" s="31">
        <v>9</v>
      </c>
      <c r="B230" s="18" t="s">
        <v>20</v>
      </c>
      <c r="C230" s="26">
        <f>SUM(GPBuilding!E223,GPBhawanrepair!E223,panchayatprocess!E223,BPRC!C223,DPRCBuilding!C223,MaintenanceofDPRC!C223)</f>
        <v>101</v>
      </c>
      <c r="D230" s="26">
        <f>SUM(GPBuilding!F223,GPBhawanrepair!F223,panchayatprocess!F223,BPRC!D223,DPRCBuilding!D223,MaintenanceofDPRC!D223)</f>
        <v>0</v>
      </c>
      <c r="E230" s="26">
        <f>SUM(GPBuilding!G223,GPBhawanrepair!G223,panchayatprocess!G223,BPRC!E223,DPRCBuilding!E223,MaintenanceofDPRC!E223)</f>
        <v>0</v>
      </c>
      <c r="F230" s="92">
        <f t="shared" si="21"/>
        <v>101</v>
      </c>
      <c r="G230" s="26">
        <f>SUM(GPBuilding!I223,GPBhawanrepair!I223,panchayatprocess!I223,BPRC!G223,DPRCBuilding!G223,MaintenanceofDPRC!G223)</f>
        <v>66</v>
      </c>
      <c r="H230" s="54">
        <f t="shared" si="23"/>
        <v>65.346534653465355</v>
      </c>
      <c r="I230" s="26">
        <f t="shared" si="22"/>
        <v>35</v>
      </c>
      <c r="J230" s="93">
        <f>GPBuilding!N223</f>
        <v>0</v>
      </c>
      <c r="K230" s="87">
        <f>GPBuilding!O223</f>
        <v>0</v>
      </c>
      <c r="L230" s="33">
        <f>GPBhawanrepair!N223</f>
        <v>10</v>
      </c>
      <c r="M230" s="33">
        <f>GPBhawanrepair!O223</f>
        <v>9</v>
      </c>
      <c r="N230" s="33">
        <f>BPRC!L223</f>
        <v>3</v>
      </c>
      <c r="O230" s="96">
        <f>BPRC!M223</f>
        <v>3</v>
      </c>
      <c r="P230" s="33">
        <f>DPRCBuilding!L223</f>
        <v>1</v>
      </c>
      <c r="Q230" s="33">
        <f>DPRCBuilding!M223</f>
        <v>0</v>
      </c>
      <c r="R230" s="1"/>
    </row>
    <row r="231" spans="1:18">
      <c r="A231" s="31">
        <v>10</v>
      </c>
      <c r="B231" s="18" t="s">
        <v>21</v>
      </c>
      <c r="C231" s="26">
        <f>SUM(GPBuilding!E224,GPBhawanrepair!E224,panchayatprocess!E224,BPRC!C224,DPRCBuilding!C224,MaintenanceofDPRC!C224)</f>
        <v>125.42</v>
      </c>
      <c r="D231" s="26">
        <f>SUM(GPBuilding!F224,GPBhawanrepair!F224,panchayatprocess!F224,BPRC!D224,DPRCBuilding!D224,MaintenanceofDPRC!D224)</f>
        <v>0</v>
      </c>
      <c r="E231" s="26">
        <f>SUM(GPBuilding!G224,GPBhawanrepair!G224,panchayatprocess!G224,BPRC!E224,DPRCBuilding!E224,MaintenanceofDPRC!E224)</f>
        <v>0</v>
      </c>
      <c r="F231" s="92">
        <f t="shared" si="21"/>
        <v>125.42</v>
      </c>
      <c r="G231" s="26">
        <f>SUM(GPBuilding!I224,GPBhawanrepair!I224,panchayatprocess!I224,BPRC!G224,DPRCBuilding!G224,MaintenanceofDPRC!G224)</f>
        <v>10</v>
      </c>
      <c r="H231" s="54">
        <f t="shared" si="23"/>
        <v>7.9732100143517783</v>
      </c>
      <c r="I231" s="26">
        <f t="shared" si="22"/>
        <v>115.42</v>
      </c>
      <c r="J231" s="93">
        <f>GPBuilding!N224</f>
        <v>0</v>
      </c>
      <c r="K231" s="87">
        <f>GPBuilding!O224</f>
        <v>0</v>
      </c>
      <c r="L231" s="33">
        <f>GPBhawanrepair!N224</f>
        <v>0</v>
      </c>
      <c r="M231" s="33">
        <f>GPBhawanrepair!O224</f>
        <v>0</v>
      </c>
      <c r="N231" s="33">
        <f>BPRC!L224</f>
        <v>2</v>
      </c>
      <c r="O231" s="96">
        <f>BPRC!M224</f>
        <v>2</v>
      </c>
      <c r="P231" s="33">
        <f>DPRCBuilding!L224</f>
        <v>1</v>
      </c>
      <c r="Q231" s="33">
        <f>DPRCBuilding!M224</f>
        <v>0</v>
      </c>
      <c r="R231" s="1"/>
    </row>
    <row r="232" spans="1:18">
      <c r="A232" s="31">
        <v>11</v>
      </c>
      <c r="B232" s="18" t="s">
        <v>22</v>
      </c>
      <c r="C232" s="26">
        <f>SUM(GPBuilding!E225,GPBhawanrepair!E225,panchayatprocess!E225,BPRC!C225,DPRCBuilding!C225,MaintenanceofDPRC!C225)</f>
        <v>33</v>
      </c>
      <c r="D232" s="26">
        <f>SUM(GPBuilding!F225,GPBhawanrepair!F225,panchayatprocess!F225,BPRC!D225,DPRCBuilding!D225,MaintenanceofDPRC!D225)</f>
        <v>0</v>
      </c>
      <c r="E232" s="26">
        <f>SUM(GPBuilding!G225,GPBhawanrepair!G225,panchayatprocess!G225,BPRC!E225,DPRCBuilding!E225,MaintenanceofDPRC!E225)</f>
        <v>0</v>
      </c>
      <c r="F232" s="92">
        <f t="shared" si="21"/>
        <v>33</v>
      </c>
      <c r="G232" s="26">
        <f>SUM(GPBuilding!I225,GPBhawanrepair!I225,panchayatprocess!I225,BPRC!G225,DPRCBuilding!G225,MaintenanceofDPRC!G225)</f>
        <v>11</v>
      </c>
      <c r="H232" s="54">
        <f t="shared" si="23"/>
        <v>33.333333333333329</v>
      </c>
      <c r="I232" s="26">
        <f t="shared" si="22"/>
        <v>22</v>
      </c>
      <c r="J232" s="93">
        <f>GPBuilding!N225</f>
        <v>0</v>
      </c>
      <c r="K232" s="87">
        <f>GPBuilding!O225</f>
        <v>0</v>
      </c>
      <c r="L232" s="33">
        <f>GPBhawanrepair!N225</f>
        <v>0</v>
      </c>
      <c r="M232" s="33">
        <f>GPBhawanrepair!O225</f>
        <v>0</v>
      </c>
      <c r="N232" s="33">
        <f>BPRC!L225</f>
        <v>7</v>
      </c>
      <c r="O232" s="96">
        <f>BPRC!M225</f>
        <v>1</v>
      </c>
      <c r="P232" s="33">
        <f>DPRCBuilding!L225</f>
        <v>1</v>
      </c>
      <c r="Q232" s="33">
        <f>DPRCBuilding!M225</f>
        <v>0</v>
      </c>
      <c r="R232" s="1"/>
    </row>
    <row r="233" spans="1:18">
      <c r="A233" s="31">
        <v>12</v>
      </c>
      <c r="B233" s="18" t="s">
        <v>23</v>
      </c>
      <c r="C233" s="26">
        <f>SUM(GPBuilding!E226,GPBhawanrepair!E226,panchayatprocess!E226,BPRC!C226,DPRCBuilding!C226,MaintenanceofDPRC!C226)</f>
        <v>26.2</v>
      </c>
      <c r="D233" s="26">
        <f>SUM(GPBuilding!F226,GPBhawanrepair!F226,panchayatprocess!F226,BPRC!D226,DPRCBuilding!D226,MaintenanceofDPRC!D226)</f>
        <v>0</v>
      </c>
      <c r="E233" s="26">
        <f>SUM(GPBuilding!G226,GPBhawanrepair!G226,panchayatprocess!G226,BPRC!E226,DPRCBuilding!E226,MaintenanceofDPRC!E226)</f>
        <v>0</v>
      </c>
      <c r="F233" s="92">
        <f t="shared" si="21"/>
        <v>26.2</v>
      </c>
      <c r="G233" s="26">
        <f>SUM(GPBuilding!I226,GPBhawanrepair!I226,panchayatprocess!I226,BPRC!G226,DPRCBuilding!G226,MaintenanceofDPRC!G226)</f>
        <v>9.1999999999999993</v>
      </c>
      <c r="H233" s="54">
        <f t="shared" si="23"/>
        <v>35.114503816793892</v>
      </c>
      <c r="I233" s="26">
        <f t="shared" si="22"/>
        <v>17</v>
      </c>
      <c r="J233" s="93">
        <f>GPBuilding!N226</f>
        <v>1</v>
      </c>
      <c r="K233" s="87">
        <f>GPBuilding!O226</f>
        <v>0</v>
      </c>
      <c r="L233" s="33">
        <f>GPBhawanrepair!N226</f>
        <v>4</v>
      </c>
      <c r="M233" s="33">
        <f>GPBhawanrepair!O226</f>
        <v>0</v>
      </c>
      <c r="N233" s="33">
        <f>BPRC!L226</f>
        <v>3</v>
      </c>
      <c r="O233" s="96">
        <f>BPRC!M226</f>
        <v>1</v>
      </c>
      <c r="P233" s="33">
        <f>DPRCBuilding!L226</f>
        <v>0</v>
      </c>
      <c r="Q233" s="33">
        <f>DPRCBuilding!M226</f>
        <v>0</v>
      </c>
      <c r="R233" s="1"/>
    </row>
    <row r="234" spans="1:18">
      <c r="A234" s="31">
        <v>13</v>
      </c>
      <c r="B234" s="18" t="s">
        <v>24</v>
      </c>
      <c r="C234" s="26">
        <f>SUM(GPBuilding!E227,GPBhawanrepair!E227,panchayatprocess!E227,BPRC!C227,DPRCBuilding!C227,MaintenanceofDPRC!C227)</f>
        <v>53</v>
      </c>
      <c r="D234" s="26">
        <f>SUM(GPBuilding!F227,GPBhawanrepair!F227,panchayatprocess!F227,BPRC!D227,DPRCBuilding!D227,MaintenanceofDPRC!D227)</f>
        <v>0</v>
      </c>
      <c r="E234" s="26">
        <f>SUM(GPBuilding!G227,GPBhawanrepair!G227,panchayatprocess!G227,BPRC!E227,DPRCBuilding!E227,MaintenanceofDPRC!E227)</f>
        <v>0</v>
      </c>
      <c r="F234" s="92">
        <f t="shared" si="21"/>
        <v>53</v>
      </c>
      <c r="G234" s="26">
        <f>SUM(GPBuilding!I227,GPBhawanrepair!I227,panchayatprocess!I227,BPRC!G227,DPRCBuilding!G227,MaintenanceofDPRC!G227)</f>
        <v>51.25</v>
      </c>
      <c r="H234" s="54">
        <f t="shared" si="23"/>
        <v>96.698113207547166</v>
      </c>
      <c r="I234" s="26">
        <f t="shared" si="22"/>
        <v>1.75</v>
      </c>
      <c r="J234" s="93">
        <f>GPBuilding!N227</f>
        <v>0</v>
      </c>
      <c r="K234" s="87">
        <f>GPBuilding!O227</f>
        <v>0</v>
      </c>
      <c r="L234" s="33">
        <f>GPBhawanrepair!N227</f>
        <v>0</v>
      </c>
      <c r="M234" s="33">
        <f>GPBhawanrepair!O227</f>
        <v>0</v>
      </c>
      <c r="N234" s="33">
        <f>BPRC!L227</f>
        <v>2</v>
      </c>
      <c r="O234" s="96">
        <f>BPRC!M227</f>
        <v>0</v>
      </c>
      <c r="P234" s="33">
        <f>DPRCBuilding!L227</f>
        <v>1</v>
      </c>
      <c r="Q234" s="33">
        <f>DPRCBuilding!M227</f>
        <v>0</v>
      </c>
      <c r="R234" s="1"/>
    </row>
    <row r="235" spans="1:18">
      <c r="A235" s="31">
        <v>14</v>
      </c>
      <c r="B235" s="18" t="s">
        <v>25</v>
      </c>
      <c r="C235" s="26">
        <f>SUM(GPBuilding!E228,GPBhawanrepair!E228,panchayatprocess!E228,BPRC!C228,DPRCBuilding!C228,MaintenanceofDPRC!C228)</f>
        <v>3</v>
      </c>
      <c r="D235" s="26">
        <f>SUM(GPBuilding!F228,GPBhawanrepair!F228,panchayatprocess!F228,BPRC!D228,DPRCBuilding!D228,MaintenanceofDPRC!D228)</f>
        <v>0</v>
      </c>
      <c r="E235" s="26">
        <f>SUM(GPBuilding!G228,GPBhawanrepair!G228,panchayatprocess!G228,BPRC!E228,DPRCBuilding!E228,MaintenanceofDPRC!E228)</f>
        <v>0</v>
      </c>
      <c r="F235" s="92">
        <f t="shared" si="21"/>
        <v>3</v>
      </c>
      <c r="G235" s="26">
        <f>SUM(GPBuilding!I228,GPBhawanrepair!I228,panchayatprocess!I228,BPRC!G228,DPRCBuilding!G228,MaintenanceofDPRC!G228)</f>
        <v>0</v>
      </c>
      <c r="H235" s="54">
        <f t="shared" si="23"/>
        <v>0</v>
      </c>
      <c r="I235" s="26">
        <f t="shared" si="22"/>
        <v>3</v>
      </c>
      <c r="J235" s="93">
        <f>GPBuilding!N228</f>
        <v>0</v>
      </c>
      <c r="K235" s="87">
        <f>GPBuilding!O228</f>
        <v>0</v>
      </c>
      <c r="L235" s="33">
        <f>GPBhawanrepair!N228</f>
        <v>0</v>
      </c>
      <c r="M235" s="33">
        <f>GPBhawanrepair!O228</f>
        <v>0</v>
      </c>
      <c r="N235" s="33">
        <f>BPRC!L228</f>
        <v>0</v>
      </c>
      <c r="O235" s="96">
        <f>BPRC!M228</f>
        <v>0</v>
      </c>
      <c r="P235" s="33">
        <f>DPRCBuilding!L228</f>
        <v>0</v>
      </c>
      <c r="Q235" s="33">
        <f>DPRCBuilding!M228</f>
        <v>0</v>
      </c>
      <c r="R235" s="1"/>
    </row>
    <row r="236" spans="1:18">
      <c r="A236" s="31">
        <v>15</v>
      </c>
      <c r="B236" s="18" t="s">
        <v>26</v>
      </c>
      <c r="C236" s="26">
        <f>SUM(GPBuilding!E229,GPBhawanrepair!E229,panchayatprocess!E229,BPRC!C229,DPRCBuilding!C229,MaintenanceofDPRC!C229)</f>
        <v>48.79</v>
      </c>
      <c r="D236" s="26">
        <f>SUM(GPBuilding!F229,GPBhawanrepair!F229,panchayatprocess!F229,BPRC!D229,DPRCBuilding!D229,MaintenanceofDPRC!D229)</f>
        <v>0</v>
      </c>
      <c r="E236" s="26">
        <f>SUM(GPBuilding!G229,GPBhawanrepair!G229,panchayatprocess!G229,BPRC!E229,DPRCBuilding!E229,MaintenanceofDPRC!E229)</f>
        <v>0</v>
      </c>
      <c r="F236" s="92">
        <f t="shared" si="21"/>
        <v>48.79</v>
      </c>
      <c r="G236" s="26">
        <f>SUM(GPBuilding!I229,GPBhawanrepair!I229,panchayatprocess!I229,BPRC!G229,DPRCBuilding!G229,MaintenanceofDPRC!G229)</f>
        <v>0</v>
      </c>
      <c r="H236" s="54">
        <f t="shared" si="23"/>
        <v>0</v>
      </c>
      <c r="I236" s="26">
        <f t="shared" si="22"/>
        <v>48.79</v>
      </c>
      <c r="J236" s="93">
        <f>GPBuilding!N229</f>
        <v>0</v>
      </c>
      <c r="K236" s="87">
        <f>GPBuilding!O229</f>
        <v>0</v>
      </c>
      <c r="L236" s="33">
        <f>GPBhawanrepair!N229</f>
        <v>0</v>
      </c>
      <c r="M236" s="33">
        <f>GPBhawanrepair!O229</f>
        <v>0</v>
      </c>
      <c r="N236" s="33">
        <f>BPRC!L229</f>
        <v>4</v>
      </c>
      <c r="O236" s="96">
        <f>BPRC!M229</f>
        <v>0</v>
      </c>
      <c r="P236" s="33">
        <f>DPRCBuilding!L229</f>
        <v>0</v>
      </c>
      <c r="Q236" s="33">
        <f>DPRCBuilding!M229</f>
        <v>0</v>
      </c>
      <c r="R236" s="1"/>
    </row>
    <row r="237" spans="1:18">
      <c r="A237" s="31">
        <v>16</v>
      </c>
      <c r="B237" s="18" t="s">
        <v>27</v>
      </c>
      <c r="C237" s="26">
        <f>SUM(GPBuilding!E230,GPBhawanrepair!E230,panchayatprocess!E230,BPRC!C230,DPRCBuilding!C230,MaintenanceofDPRC!C230)</f>
        <v>34.299999999999997</v>
      </c>
      <c r="D237" s="26">
        <f>SUM(GPBuilding!F230,GPBhawanrepair!F230,panchayatprocess!F230,BPRC!D230,DPRCBuilding!D230,MaintenanceofDPRC!D230)</f>
        <v>0</v>
      </c>
      <c r="E237" s="26">
        <f>SUM(GPBuilding!G230,GPBhawanrepair!G230,panchayatprocess!G230,BPRC!E230,DPRCBuilding!E230,MaintenanceofDPRC!E230)</f>
        <v>0</v>
      </c>
      <c r="F237" s="92">
        <f t="shared" si="21"/>
        <v>34.299999999999997</v>
      </c>
      <c r="G237" s="26">
        <f>SUM(GPBuilding!I230,GPBhawanrepair!I230,panchayatprocess!I230,BPRC!G230,DPRCBuilding!G230,MaintenanceofDPRC!G230)</f>
        <v>20</v>
      </c>
      <c r="H237" s="54">
        <f t="shared" si="23"/>
        <v>58.309037900874635</v>
      </c>
      <c r="I237" s="26">
        <f t="shared" si="22"/>
        <v>14.299999999999997</v>
      </c>
      <c r="J237" s="93">
        <f>GPBuilding!N230</f>
        <v>0</v>
      </c>
      <c r="K237" s="87">
        <f>GPBuilding!O230</f>
        <v>0</v>
      </c>
      <c r="L237" s="33">
        <f>GPBhawanrepair!N230</f>
        <v>0</v>
      </c>
      <c r="M237" s="33">
        <f>GPBhawanrepair!O230</f>
        <v>0</v>
      </c>
      <c r="N237" s="33">
        <f>BPRC!L230</f>
        <v>4</v>
      </c>
      <c r="O237" s="96">
        <f>BPRC!M230</f>
        <v>2</v>
      </c>
      <c r="P237" s="33">
        <f>DPRCBuilding!L230</f>
        <v>0</v>
      </c>
      <c r="Q237" s="33">
        <f>DPRCBuilding!M230</f>
        <v>0</v>
      </c>
      <c r="R237" s="1"/>
    </row>
    <row r="238" spans="1:18">
      <c r="A238" s="31">
        <v>17</v>
      </c>
      <c r="B238" s="18" t="s">
        <v>28</v>
      </c>
      <c r="C238" s="26">
        <f>SUM(GPBuilding!E231,GPBhawanrepair!E231,panchayatprocess!E231,BPRC!C231,DPRCBuilding!C231,MaintenanceofDPRC!C231)</f>
        <v>8</v>
      </c>
      <c r="D238" s="26">
        <f>SUM(GPBuilding!F231,GPBhawanrepair!F231,panchayatprocess!F231,BPRC!D231,DPRCBuilding!D231,MaintenanceofDPRC!D231)</f>
        <v>0</v>
      </c>
      <c r="E238" s="26">
        <f>SUM(GPBuilding!G231,GPBhawanrepair!G231,panchayatprocess!G231,BPRC!E231,DPRCBuilding!E231,MaintenanceofDPRC!E231)</f>
        <v>0</v>
      </c>
      <c r="F238" s="92">
        <f t="shared" si="21"/>
        <v>8</v>
      </c>
      <c r="G238" s="26">
        <f>SUM(GPBuilding!I231,GPBhawanrepair!I231,panchayatprocess!I231,BPRC!G231,DPRCBuilding!G231,MaintenanceofDPRC!G231)</f>
        <v>0</v>
      </c>
      <c r="H238" s="54">
        <f t="shared" si="23"/>
        <v>0</v>
      </c>
      <c r="I238" s="26">
        <f t="shared" si="22"/>
        <v>8</v>
      </c>
      <c r="J238" s="93">
        <f>GPBuilding!N231</f>
        <v>1</v>
      </c>
      <c r="K238" s="87">
        <f>GPBuilding!O231</f>
        <v>0</v>
      </c>
      <c r="L238" s="33">
        <f>GPBhawanrepair!N231</f>
        <v>5</v>
      </c>
      <c r="M238" s="33">
        <f>GPBhawanrepair!O231</f>
        <v>0</v>
      </c>
      <c r="N238" s="33">
        <f>BPRC!L231</f>
        <v>1</v>
      </c>
      <c r="O238" s="96">
        <f>BPRC!M231</f>
        <v>0</v>
      </c>
      <c r="P238" s="33">
        <f>DPRCBuilding!L231</f>
        <v>0</v>
      </c>
      <c r="Q238" s="33">
        <f>DPRCBuilding!M231</f>
        <v>0</v>
      </c>
      <c r="R238" s="1"/>
    </row>
    <row r="239" spans="1:18">
      <c r="A239" s="31">
        <v>18</v>
      </c>
      <c r="B239" s="18" t="s">
        <v>29</v>
      </c>
      <c r="C239" s="26">
        <f>SUM(GPBuilding!E232,GPBhawanrepair!E232,panchayatprocess!E232,BPRC!C232,DPRCBuilding!C232,MaintenanceofDPRC!C232)</f>
        <v>34.340000000000003</v>
      </c>
      <c r="D239" s="26">
        <f>SUM(GPBuilding!F232,GPBhawanrepair!F232,panchayatprocess!F232,BPRC!D232,DPRCBuilding!D232,MaintenanceofDPRC!D232)</f>
        <v>0</v>
      </c>
      <c r="E239" s="26">
        <f>SUM(GPBuilding!G232,GPBhawanrepair!G232,panchayatprocess!G232,BPRC!E232,DPRCBuilding!E232,MaintenanceofDPRC!E232)</f>
        <v>0</v>
      </c>
      <c r="F239" s="92">
        <f t="shared" si="21"/>
        <v>34.340000000000003</v>
      </c>
      <c r="G239" s="26">
        <f>SUM(GPBuilding!I232,GPBhawanrepair!I232,panchayatprocess!I232,BPRC!G232,DPRCBuilding!G232,MaintenanceofDPRC!G232)</f>
        <v>0</v>
      </c>
      <c r="H239" s="54">
        <f t="shared" si="23"/>
        <v>0</v>
      </c>
      <c r="I239" s="26">
        <f t="shared" si="22"/>
        <v>34.340000000000003</v>
      </c>
      <c r="J239" s="93">
        <f>GPBuilding!N232</f>
        <v>1</v>
      </c>
      <c r="K239" s="87">
        <f>GPBuilding!O232</f>
        <v>0</v>
      </c>
      <c r="L239" s="33">
        <f>GPBhawanrepair!N232</f>
        <v>0</v>
      </c>
      <c r="M239" s="33">
        <f>GPBhawanrepair!O232</f>
        <v>0</v>
      </c>
      <c r="N239" s="33">
        <f>BPRC!L232</f>
        <v>0</v>
      </c>
      <c r="O239" s="96">
        <f>BPRC!M232</f>
        <v>0</v>
      </c>
      <c r="P239" s="33">
        <f>DPRCBuilding!L232</f>
        <v>0</v>
      </c>
      <c r="Q239" s="33">
        <f>DPRCBuilding!M232</f>
        <v>0</v>
      </c>
      <c r="R239" s="1"/>
    </row>
    <row r="240" spans="1:18">
      <c r="A240" s="31">
        <v>19</v>
      </c>
      <c r="B240" s="18" t="s">
        <v>30</v>
      </c>
      <c r="C240" s="26">
        <f>SUM(GPBuilding!E233,GPBhawanrepair!E233,panchayatprocess!E233,BPRC!C233,DPRCBuilding!C233,MaintenanceofDPRC!C233)</f>
        <v>0</v>
      </c>
      <c r="D240" s="26">
        <f>SUM(GPBuilding!F233,GPBhawanrepair!F233,panchayatprocess!F233,BPRC!D233,DPRCBuilding!D233,MaintenanceofDPRC!D233)</f>
        <v>0</v>
      </c>
      <c r="E240" s="26">
        <f>SUM(GPBuilding!G233,GPBhawanrepair!G233,panchayatprocess!G233,BPRC!E233,DPRCBuilding!E233,MaintenanceofDPRC!E233)</f>
        <v>0</v>
      </c>
      <c r="F240" s="92">
        <f t="shared" si="21"/>
        <v>0</v>
      </c>
      <c r="G240" s="26">
        <f>SUM(GPBuilding!I233,GPBhawanrepair!I233,panchayatprocess!I233,BPRC!G233,DPRCBuilding!G233,MaintenanceofDPRC!G233)</f>
        <v>0</v>
      </c>
      <c r="H240" s="54" t="str">
        <f t="shared" si="23"/>
        <v/>
      </c>
      <c r="I240" s="26">
        <f t="shared" si="22"/>
        <v>0</v>
      </c>
      <c r="J240" s="93">
        <f>GPBuilding!N233</f>
        <v>0</v>
      </c>
      <c r="K240" s="87">
        <f>GPBuilding!O233</f>
        <v>0</v>
      </c>
      <c r="L240" s="33">
        <f>GPBhawanrepair!N233</f>
        <v>0</v>
      </c>
      <c r="M240" s="33">
        <f>GPBhawanrepair!O233</f>
        <v>0</v>
      </c>
      <c r="N240" s="33">
        <f>BPRC!L233</f>
        <v>0</v>
      </c>
      <c r="O240" s="96">
        <f>BPRC!M233</f>
        <v>0</v>
      </c>
      <c r="P240" s="33">
        <f>DPRCBuilding!L233</f>
        <v>0</v>
      </c>
      <c r="Q240" s="33">
        <f>DPRCBuilding!M233</f>
        <v>0</v>
      </c>
      <c r="R240" s="4"/>
    </row>
    <row r="241" spans="1:18">
      <c r="A241" s="31">
        <v>20</v>
      </c>
      <c r="B241" s="18" t="s">
        <v>31</v>
      </c>
      <c r="C241" s="26">
        <f>SUM(GPBuilding!E234,GPBhawanrepair!E234,panchayatprocess!E234,BPRC!C234,DPRCBuilding!C234,MaintenanceofDPRC!C234)</f>
        <v>60.239999999999995</v>
      </c>
      <c r="D241" s="26">
        <f>SUM(GPBuilding!F234,GPBhawanrepair!F234,panchayatprocess!F234,BPRC!D234,DPRCBuilding!D234,MaintenanceofDPRC!D234)</f>
        <v>100</v>
      </c>
      <c r="E241" s="26">
        <f>SUM(GPBuilding!G234,GPBhawanrepair!G234,panchayatprocess!G234,BPRC!E234,DPRCBuilding!E234,MaintenanceofDPRC!E234)</f>
        <v>0</v>
      </c>
      <c r="F241" s="92">
        <f t="shared" si="21"/>
        <v>160.24</v>
      </c>
      <c r="G241" s="26">
        <f>SUM(GPBuilding!I234,GPBhawanrepair!I234,panchayatprocess!I234,BPRC!G234,DPRCBuilding!G234,MaintenanceofDPRC!G234)</f>
        <v>16.02</v>
      </c>
      <c r="H241" s="54">
        <f t="shared" si="23"/>
        <v>9.9975037443834243</v>
      </c>
      <c r="I241" s="26">
        <f t="shared" si="22"/>
        <v>144.22</v>
      </c>
      <c r="J241" s="93">
        <f>GPBuilding!N234</f>
        <v>0</v>
      </c>
      <c r="K241" s="87">
        <f>GPBuilding!O234</f>
        <v>0</v>
      </c>
      <c r="L241" s="33">
        <f>GPBhawanrepair!N234</f>
        <v>3</v>
      </c>
      <c r="M241" s="33">
        <f>GPBhawanrepair!O234</f>
        <v>2</v>
      </c>
      <c r="N241" s="33">
        <f>BPRC!L234</f>
        <v>5</v>
      </c>
      <c r="O241" s="96">
        <f>BPRC!M234</f>
        <v>2</v>
      </c>
      <c r="P241" s="33">
        <f>DPRCBuilding!L234</f>
        <v>0</v>
      </c>
      <c r="Q241" s="33">
        <f>DPRCBuilding!M234</f>
        <v>0</v>
      </c>
      <c r="R241" s="4"/>
    </row>
    <row r="242" spans="1:18">
      <c r="A242" s="31">
        <v>21</v>
      </c>
      <c r="B242" s="18" t="s">
        <v>32</v>
      </c>
      <c r="C242" s="26">
        <f>SUM(GPBuilding!E235,GPBhawanrepair!E235,panchayatprocess!E235,BPRC!C235,DPRCBuilding!C235,MaintenanceofDPRC!C235)</f>
        <v>60.980000000000004</v>
      </c>
      <c r="D242" s="26">
        <f>SUM(GPBuilding!F235,GPBhawanrepair!F235,panchayatprocess!F235,BPRC!D235,DPRCBuilding!D235,MaintenanceofDPRC!D235)</f>
        <v>0</v>
      </c>
      <c r="E242" s="26">
        <f>SUM(GPBuilding!G235,GPBhawanrepair!G235,panchayatprocess!G235,BPRC!E235,DPRCBuilding!E235,MaintenanceofDPRC!E235)</f>
        <v>0</v>
      </c>
      <c r="F242" s="92">
        <f t="shared" si="21"/>
        <v>60.980000000000004</v>
      </c>
      <c r="G242" s="26">
        <f>SUM(GPBuilding!I235,GPBhawanrepair!I235,panchayatprocess!I235,BPRC!G235,DPRCBuilding!G235,MaintenanceofDPRC!G235)</f>
        <v>13.5</v>
      </c>
      <c r="H242" s="54">
        <f t="shared" si="23"/>
        <v>22.138406034765495</v>
      </c>
      <c r="I242" s="26">
        <f t="shared" si="22"/>
        <v>47.480000000000004</v>
      </c>
      <c r="J242" s="93">
        <f>GPBuilding!N235</f>
        <v>0</v>
      </c>
      <c r="K242" s="87">
        <f>GPBuilding!O235</f>
        <v>0</v>
      </c>
      <c r="L242" s="33">
        <f>GPBhawanrepair!N235</f>
        <v>0</v>
      </c>
      <c r="M242" s="33">
        <f>GPBhawanrepair!O235</f>
        <v>0</v>
      </c>
      <c r="N242" s="33">
        <f>BPRC!L235</f>
        <v>2</v>
      </c>
      <c r="O242" s="96">
        <f>BPRC!M235</f>
        <v>1</v>
      </c>
      <c r="P242" s="33">
        <f>DPRCBuilding!L235</f>
        <v>1</v>
      </c>
      <c r="Q242" s="33">
        <f>DPRCBuilding!M235</f>
        <v>0</v>
      </c>
      <c r="R242" s="4"/>
    </row>
    <row r="243" spans="1:18">
      <c r="A243" s="31">
        <v>22</v>
      </c>
      <c r="B243" s="18" t="s">
        <v>33</v>
      </c>
      <c r="C243" s="26">
        <f>SUM(GPBuilding!E236,GPBhawanrepair!E236,panchayatprocess!E236,BPRC!C236,DPRCBuilding!C236,MaintenanceofDPRC!C236)</f>
        <v>52.28</v>
      </c>
      <c r="D243" s="26">
        <f>SUM(GPBuilding!F236,GPBhawanrepair!F236,panchayatprocess!F236,BPRC!D236,DPRCBuilding!D236,MaintenanceofDPRC!D236)</f>
        <v>100</v>
      </c>
      <c r="E243" s="26">
        <f>SUM(GPBuilding!G236,GPBhawanrepair!G236,panchayatprocess!G236,BPRC!E236,DPRCBuilding!E236,MaintenanceofDPRC!E236)</f>
        <v>0</v>
      </c>
      <c r="F243" s="92">
        <f t="shared" si="21"/>
        <v>152.28</v>
      </c>
      <c r="G243" s="26">
        <f>SUM(GPBuilding!I236,GPBhawanrepair!I236,panchayatprocess!I236,BPRC!G236,DPRCBuilding!G236,MaintenanceofDPRC!G236)</f>
        <v>32</v>
      </c>
      <c r="H243" s="54">
        <f t="shared" si="23"/>
        <v>21.013921723141582</v>
      </c>
      <c r="I243" s="26">
        <f t="shared" si="22"/>
        <v>120.28</v>
      </c>
      <c r="J243" s="93">
        <f>GPBuilding!N236</f>
        <v>0</v>
      </c>
      <c r="K243" s="87">
        <f>GPBuilding!O236</f>
        <v>0</v>
      </c>
      <c r="L243" s="33">
        <f>GPBhawanrepair!N236</f>
        <v>0</v>
      </c>
      <c r="M243" s="33">
        <f>GPBhawanrepair!O236</f>
        <v>0</v>
      </c>
      <c r="N243" s="33">
        <f>BPRC!L236</f>
        <v>9</v>
      </c>
      <c r="O243" s="96">
        <f>BPRC!M236</f>
        <v>4</v>
      </c>
      <c r="P243" s="33">
        <f>DPRCBuilding!L236</f>
        <v>1</v>
      </c>
      <c r="Q243" s="33">
        <f>DPRCBuilding!M236</f>
        <v>0</v>
      </c>
      <c r="R243" s="4"/>
    </row>
    <row r="244" spans="1:18">
      <c r="A244" s="31">
        <v>23</v>
      </c>
      <c r="B244" s="18" t="s">
        <v>34</v>
      </c>
      <c r="C244" s="26">
        <f>SUM(GPBuilding!E237,GPBhawanrepair!E237,panchayatprocess!E237,BPRC!C237,DPRCBuilding!C237,MaintenanceofDPRC!C237)</f>
        <v>153.37</v>
      </c>
      <c r="D244" s="26">
        <f>SUM(GPBuilding!F237,GPBhawanrepair!F237,panchayatprocess!F237,BPRC!D237,DPRCBuilding!D237,MaintenanceofDPRC!D237)</f>
        <v>0</v>
      </c>
      <c r="E244" s="26">
        <f>SUM(GPBuilding!G237,GPBhawanrepair!G237,panchayatprocess!G237,BPRC!E237,DPRCBuilding!E237,MaintenanceofDPRC!E237)</f>
        <v>0</v>
      </c>
      <c r="F244" s="92">
        <f t="shared" si="21"/>
        <v>153.37</v>
      </c>
      <c r="G244" s="26">
        <f>SUM(GPBuilding!I237,GPBhawanrepair!I237,panchayatprocess!I237,BPRC!G237,DPRCBuilding!G237,MaintenanceofDPRC!G237)</f>
        <v>15</v>
      </c>
      <c r="H244" s="54">
        <f t="shared" si="23"/>
        <v>9.7802699354502192</v>
      </c>
      <c r="I244" s="26">
        <f t="shared" si="22"/>
        <v>138.37</v>
      </c>
      <c r="J244" s="93">
        <f>GPBuilding!N237</f>
        <v>0</v>
      </c>
      <c r="K244" s="87">
        <f>GPBuilding!O237</f>
        <v>0</v>
      </c>
      <c r="L244" s="33">
        <f>GPBhawanrepair!N237</f>
        <v>0</v>
      </c>
      <c r="M244" s="33">
        <f>GPBhawanrepair!O237</f>
        <v>0</v>
      </c>
      <c r="N244" s="33">
        <f>BPRC!L237</f>
        <v>3</v>
      </c>
      <c r="O244" s="96">
        <f>BPRC!M237</f>
        <v>3</v>
      </c>
      <c r="P244" s="33">
        <f>DPRCBuilding!L237</f>
        <v>1</v>
      </c>
      <c r="Q244" s="33">
        <f>DPRCBuilding!M237</f>
        <v>0</v>
      </c>
      <c r="R244" s="4"/>
    </row>
    <row r="245" spans="1:18">
      <c r="A245" s="31">
        <v>24</v>
      </c>
      <c r="B245" s="18" t="s">
        <v>36</v>
      </c>
      <c r="C245" s="26">
        <f>SUM(GPBuilding!E238,GPBhawanrepair!E238,panchayatprocess!E238,BPRC!C238,DPRCBuilding!C238,MaintenanceofDPRC!C238)</f>
        <v>158.05000000000001</v>
      </c>
      <c r="D245" s="26">
        <f>SUM(GPBuilding!F238,GPBhawanrepair!F238,panchayatprocess!F238,BPRC!D238,DPRCBuilding!D238,MaintenanceofDPRC!D238)</f>
        <v>0</v>
      </c>
      <c r="E245" s="26">
        <f>SUM(GPBuilding!G238,GPBhawanrepair!G238,panchayatprocess!G238,BPRC!E238,DPRCBuilding!E238,MaintenanceofDPRC!E238)</f>
        <v>0</v>
      </c>
      <c r="F245" s="92">
        <f t="shared" si="21"/>
        <v>158.05000000000001</v>
      </c>
      <c r="G245" s="26">
        <f>SUM(GPBuilding!I238,GPBhawanrepair!I238,panchayatprocess!I238,BPRC!G238,DPRCBuilding!G238,MaintenanceofDPRC!G238)</f>
        <v>39.450000000000003</v>
      </c>
      <c r="H245" s="54">
        <f t="shared" si="23"/>
        <v>24.960455552040493</v>
      </c>
      <c r="I245" s="26">
        <f t="shared" si="22"/>
        <v>118.60000000000001</v>
      </c>
      <c r="J245" s="93">
        <f>GPBuilding!N238</f>
        <v>6</v>
      </c>
      <c r="K245" s="87">
        <f>GPBuilding!O238</f>
        <v>2</v>
      </c>
      <c r="L245" s="33">
        <f>GPBhawanrepair!N238</f>
        <v>0</v>
      </c>
      <c r="M245" s="33">
        <f>GPBhawanrepair!O238</f>
        <v>0</v>
      </c>
      <c r="N245" s="33">
        <f>BPRC!L238</f>
        <v>2</v>
      </c>
      <c r="O245" s="96">
        <f>BPRC!M238</f>
        <v>1</v>
      </c>
      <c r="P245" s="33">
        <f>DPRCBuilding!L238</f>
        <v>1</v>
      </c>
      <c r="Q245" s="33">
        <f>DPRCBuilding!M238</f>
        <v>0</v>
      </c>
      <c r="R245" s="4"/>
    </row>
    <row r="246" spans="1:18">
      <c r="A246" s="31">
        <v>25</v>
      </c>
      <c r="B246" s="18" t="s">
        <v>35</v>
      </c>
      <c r="C246" s="26">
        <f>SUM(GPBuilding!E239,GPBhawanrepair!E239,panchayatprocess!E239,BPRC!C239,DPRCBuilding!C239,MaintenanceofDPRC!C239)</f>
        <v>134</v>
      </c>
      <c r="D246" s="26">
        <f>SUM(GPBuilding!F239,GPBhawanrepair!F239,panchayatprocess!F239,BPRC!D239,DPRCBuilding!D239,MaintenanceofDPRC!D239)</f>
        <v>0</v>
      </c>
      <c r="E246" s="26">
        <f>SUM(GPBuilding!G239,GPBhawanrepair!G239,panchayatprocess!G239,BPRC!E239,DPRCBuilding!E239,MaintenanceofDPRC!E239)</f>
        <v>0</v>
      </c>
      <c r="F246" s="92">
        <f t="shared" si="21"/>
        <v>134</v>
      </c>
      <c r="G246" s="26">
        <f>SUM(GPBuilding!I239,GPBhawanrepair!I239,panchayatprocess!I239,BPRC!G239,DPRCBuilding!G239,MaintenanceofDPRC!G239)</f>
        <v>0</v>
      </c>
      <c r="H246" s="54">
        <f t="shared" si="23"/>
        <v>0</v>
      </c>
      <c r="I246" s="26">
        <f t="shared" si="22"/>
        <v>134</v>
      </c>
      <c r="J246" s="93">
        <f>GPBuilding!N239</f>
        <v>0</v>
      </c>
      <c r="K246" s="87">
        <f>GPBuilding!O239</f>
        <v>0</v>
      </c>
      <c r="L246" s="33">
        <f>GPBhawanrepair!N239</f>
        <v>3</v>
      </c>
      <c r="M246" s="33">
        <f>GPBhawanrepair!O239</f>
        <v>0</v>
      </c>
      <c r="N246" s="33">
        <f>BPRC!L239</f>
        <v>2</v>
      </c>
      <c r="O246" s="96">
        <f>BPRC!M239</f>
        <v>0</v>
      </c>
      <c r="P246" s="33">
        <f>DPRCBuilding!L239</f>
        <v>1</v>
      </c>
      <c r="Q246" s="33">
        <f>DPRCBuilding!M239</f>
        <v>0</v>
      </c>
      <c r="R246" s="4"/>
    </row>
    <row r="247" spans="1:18">
      <c r="A247" s="31">
        <v>26</v>
      </c>
      <c r="B247" s="18" t="s">
        <v>37</v>
      </c>
      <c r="C247" s="26">
        <f>SUM(GPBuilding!E240,GPBhawanrepair!E240,panchayatprocess!E240,BPRC!C240,DPRCBuilding!C240,MaintenanceofDPRC!C240)</f>
        <v>13</v>
      </c>
      <c r="D247" s="26">
        <f>SUM(GPBuilding!F240,GPBhawanrepair!F240,panchayatprocess!F240,BPRC!D240,DPRCBuilding!D240,MaintenanceofDPRC!D240)</f>
        <v>100</v>
      </c>
      <c r="E247" s="26">
        <f>SUM(GPBuilding!G240,GPBhawanrepair!G240,panchayatprocess!G240,BPRC!E240,DPRCBuilding!E240,MaintenanceofDPRC!E240)</f>
        <v>0</v>
      </c>
      <c r="F247" s="92">
        <f t="shared" si="21"/>
        <v>113</v>
      </c>
      <c r="G247" s="26">
        <f>SUM(GPBuilding!I240,GPBhawanrepair!I240,panchayatprocess!I240,BPRC!G240,DPRCBuilding!G240,MaintenanceofDPRC!G240)</f>
        <v>0</v>
      </c>
      <c r="H247" s="54">
        <f t="shared" si="23"/>
        <v>0</v>
      </c>
      <c r="I247" s="26">
        <f t="shared" si="22"/>
        <v>113</v>
      </c>
      <c r="J247" s="93">
        <f>GPBuilding!N240</f>
        <v>0</v>
      </c>
      <c r="K247" s="87">
        <f>GPBuilding!O240</f>
        <v>0</v>
      </c>
      <c r="L247" s="33">
        <f>GPBhawanrepair!N240</f>
        <v>0</v>
      </c>
      <c r="M247" s="33">
        <f>GPBhawanrepair!O240</f>
        <v>0</v>
      </c>
      <c r="N247" s="33">
        <f>BPRC!L240</f>
        <v>3</v>
      </c>
      <c r="O247" s="96">
        <f>BPRC!M240</f>
        <v>0</v>
      </c>
      <c r="P247" s="33">
        <f>DPRCBuilding!L240</f>
        <v>0</v>
      </c>
      <c r="Q247" s="33">
        <f>DPRCBuilding!M240</f>
        <v>0</v>
      </c>
      <c r="R247" s="4"/>
    </row>
    <row r="248" spans="1:18">
      <c r="A248" s="31">
        <v>27</v>
      </c>
      <c r="B248" s="18" t="s">
        <v>38</v>
      </c>
      <c r="C248" s="26">
        <f>SUM(GPBuilding!E241,GPBhawanrepair!E241,panchayatprocess!E241,BPRC!C241,DPRCBuilding!C241,MaintenanceofDPRC!C241)</f>
        <v>95.63</v>
      </c>
      <c r="D248" s="26">
        <f>SUM(GPBuilding!F241,GPBhawanrepair!F241,panchayatprocess!F241,BPRC!D241,DPRCBuilding!D241,MaintenanceofDPRC!D241)</f>
        <v>0</v>
      </c>
      <c r="E248" s="26">
        <f>SUM(GPBuilding!G241,GPBhawanrepair!G241,panchayatprocess!G241,BPRC!E241,DPRCBuilding!E241,MaintenanceofDPRC!E241)</f>
        <v>0</v>
      </c>
      <c r="F248" s="92">
        <f t="shared" si="21"/>
        <v>95.63</v>
      </c>
      <c r="G248" s="26">
        <f>SUM(GPBuilding!I241,GPBhawanrepair!I241,panchayatprocess!I241,BPRC!G241,DPRCBuilding!G241,MaintenanceofDPRC!G241)</f>
        <v>40.43</v>
      </c>
      <c r="H248" s="54">
        <f t="shared" si="23"/>
        <v>42.277527972393599</v>
      </c>
      <c r="I248" s="26">
        <f t="shared" si="22"/>
        <v>55.199999999999996</v>
      </c>
      <c r="J248" s="93">
        <f>GPBuilding!N241</f>
        <v>0</v>
      </c>
      <c r="K248" s="87">
        <f>GPBuilding!O241</f>
        <v>0</v>
      </c>
      <c r="L248" s="33">
        <f>GPBhawanrepair!N241</f>
        <v>1</v>
      </c>
      <c r="M248" s="33">
        <f>GPBhawanrepair!O241</f>
        <v>0</v>
      </c>
      <c r="N248" s="33">
        <f>BPRC!L241</f>
        <v>4</v>
      </c>
      <c r="O248" s="96">
        <f>BPRC!M241</f>
        <v>0</v>
      </c>
      <c r="P248" s="33">
        <f>DPRCBuilding!L241</f>
        <v>1</v>
      </c>
      <c r="Q248" s="33">
        <f>DPRCBuilding!M241</f>
        <v>0</v>
      </c>
      <c r="R248" s="4"/>
    </row>
    <row r="249" spans="1:18">
      <c r="A249" s="31">
        <v>28</v>
      </c>
      <c r="B249" s="18" t="s">
        <v>39</v>
      </c>
      <c r="C249" s="26">
        <f>SUM(GPBuilding!E242,GPBhawanrepair!E242,panchayatprocess!E242,BPRC!C242,DPRCBuilding!C242,MaintenanceofDPRC!C242)</f>
        <v>16.23</v>
      </c>
      <c r="D249" s="26">
        <f>SUM(GPBuilding!F242,GPBhawanrepair!F242,panchayatprocess!F242,BPRC!D242,DPRCBuilding!D242,MaintenanceofDPRC!D242)</f>
        <v>0</v>
      </c>
      <c r="E249" s="26">
        <f>SUM(GPBuilding!G242,GPBhawanrepair!G242,panchayatprocess!G242,BPRC!E242,DPRCBuilding!E242,MaintenanceofDPRC!E242)</f>
        <v>0</v>
      </c>
      <c r="F249" s="92">
        <f t="shared" si="21"/>
        <v>16.23</v>
      </c>
      <c r="G249" s="26">
        <f>SUM(GPBuilding!I242,GPBhawanrepair!I242,panchayatprocess!I242,BPRC!G242,DPRCBuilding!G242,MaintenanceofDPRC!G242)</f>
        <v>1.5</v>
      </c>
      <c r="H249" s="54">
        <f t="shared" si="23"/>
        <v>9.2421441774491679</v>
      </c>
      <c r="I249" s="26">
        <f t="shared" si="22"/>
        <v>14.73</v>
      </c>
      <c r="J249" s="93">
        <f>GPBuilding!N242</f>
        <v>0</v>
      </c>
      <c r="K249" s="87">
        <f>GPBuilding!O242</f>
        <v>0</v>
      </c>
      <c r="L249" s="33">
        <f>GPBhawanrepair!N242</f>
        <v>1</v>
      </c>
      <c r="M249" s="33">
        <f>GPBhawanrepair!O242</f>
        <v>1</v>
      </c>
      <c r="N249" s="33">
        <f>BPRC!L242</f>
        <v>2</v>
      </c>
      <c r="O249" s="96">
        <f>BPRC!M242</f>
        <v>0</v>
      </c>
      <c r="P249" s="33">
        <f>DPRCBuilding!L242</f>
        <v>1</v>
      </c>
      <c r="Q249" s="33">
        <f>DPRCBuilding!M242</f>
        <v>0</v>
      </c>
      <c r="R249" s="4"/>
    </row>
    <row r="250" spans="1:18">
      <c r="A250" s="31">
        <v>29</v>
      </c>
      <c r="B250" s="18" t="s">
        <v>40</v>
      </c>
      <c r="C250" s="26">
        <f>SUM(GPBuilding!E243,GPBhawanrepair!E243,panchayatprocess!E243,BPRC!C243,DPRCBuilding!C243,MaintenanceofDPRC!C243)</f>
        <v>20.82</v>
      </c>
      <c r="D250" s="26">
        <f>SUM(GPBuilding!F243,GPBhawanrepair!F243,panchayatprocess!F243,BPRC!D243,DPRCBuilding!D243,MaintenanceofDPRC!D243)</f>
        <v>0</v>
      </c>
      <c r="E250" s="26">
        <f>SUM(GPBuilding!G243,GPBhawanrepair!G243,panchayatprocess!G243,BPRC!E243,DPRCBuilding!E243,MaintenanceofDPRC!E243)</f>
        <v>0</v>
      </c>
      <c r="F250" s="92">
        <f t="shared" si="21"/>
        <v>20.82</v>
      </c>
      <c r="G250" s="26">
        <f>SUM(GPBuilding!I243,GPBhawanrepair!I243,panchayatprocess!I243,BPRC!G243,DPRCBuilding!G243,MaintenanceofDPRC!G243)</f>
        <v>11.9</v>
      </c>
      <c r="H250" s="54">
        <f t="shared" si="23"/>
        <v>57.156580211335253</v>
      </c>
      <c r="I250" s="26">
        <f t="shared" si="22"/>
        <v>8.92</v>
      </c>
      <c r="J250" s="93">
        <f>GPBuilding!N243</f>
        <v>2</v>
      </c>
      <c r="K250" s="87">
        <f>GPBuilding!O243</f>
        <v>0</v>
      </c>
      <c r="L250" s="33">
        <f>GPBhawanrepair!N243</f>
        <v>3</v>
      </c>
      <c r="M250" s="33">
        <f>GPBhawanrepair!O243</f>
        <v>0</v>
      </c>
      <c r="N250" s="33">
        <f>BPRC!L243</f>
        <v>2</v>
      </c>
      <c r="O250" s="96">
        <f>BPRC!M243</f>
        <v>0</v>
      </c>
      <c r="P250" s="33">
        <f>DPRCBuilding!L243</f>
        <v>0</v>
      </c>
      <c r="Q250" s="33">
        <f>DPRCBuilding!M243</f>
        <v>0</v>
      </c>
      <c r="R250" s="4"/>
    </row>
    <row r="251" spans="1:18">
      <c r="A251" s="31">
        <v>30</v>
      </c>
      <c r="B251" s="18" t="s">
        <v>41</v>
      </c>
      <c r="C251" s="26">
        <f>SUM(GPBuilding!E244,GPBhawanrepair!E244,panchayatprocess!E244,BPRC!C244,DPRCBuilding!C244,MaintenanceofDPRC!C244)</f>
        <v>61.9</v>
      </c>
      <c r="D251" s="26">
        <f>SUM(GPBuilding!F244,GPBhawanrepair!F244,panchayatprocess!F244,BPRC!D244,DPRCBuilding!D244,MaintenanceofDPRC!D244)</f>
        <v>100</v>
      </c>
      <c r="E251" s="26">
        <f>SUM(GPBuilding!G244,GPBhawanrepair!G244,panchayatprocess!G244,BPRC!E244,DPRCBuilding!E244,MaintenanceofDPRC!E244)</f>
        <v>0</v>
      </c>
      <c r="F251" s="92">
        <f t="shared" si="21"/>
        <v>161.9</v>
      </c>
      <c r="G251" s="26">
        <f>SUM(GPBuilding!I244,GPBhawanrepair!I244,panchayatprocess!I244,BPRC!G244,DPRCBuilding!G244,MaintenanceofDPRC!G244)</f>
        <v>0</v>
      </c>
      <c r="H251" s="54">
        <f t="shared" si="23"/>
        <v>0</v>
      </c>
      <c r="I251" s="26">
        <f t="shared" si="22"/>
        <v>161.9</v>
      </c>
      <c r="J251" s="93">
        <f>GPBuilding!N244</f>
        <v>0</v>
      </c>
      <c r="K251" s="87">
        <f>GPBuilding!O244</f>
        <v>0</v>
      </c>
      <c r="L251" s="33">
        <f>GPBhawanrepair!N244</f>
        <v>0</v>
      </c>
      <c r="M251" s="33">
        <f>GPBhawanrepair!O244</f>
        <v>0</v>
      </c>
      <c r="N251" s="33">
        <f>BPRC!L244</f>
        <v>5</v>
      </c>
      <c r="O251" s="96">
        <f>BPRC!M244</f>
        <v>0</v>
      </c>
      <c r="P251" s="33">
        <f>DPRCBuilding!L244</f>
        <v>0</v>
      </c>
      <c r="Q251" s="33">
        <f>DPRCBuilding!M244</f>
        <v>0</v>
      </c>
      <c r="R251" s="4"/>
    </row>
    <row r="252" spans="1:18">
      <c r="A252" s="19"/>
      <c r="B252" s="19" t="s">
        <v>48</v>
      </c>
      <c r="C252" s="26">
        <f>SUM(GPBuilding!E245,GPBhawanrepair!E245,panchayatprocess!E245,BPRC!C245,DPRCBuilding!C245,MaintenanceofDPRC!C245)</f>
        <v>1843.76</v>
      </c>
      <c r="D252" s="26">
        <f>SUM(GPBuilding!F245,GPBhawanrepair!F245,panchayatprocess!F245,BPRC!D245,DPRCBuilding!D245,MaintenanceofDPRC!D245)</f>
        <v>400</v>
      </c>
      <c r="E252" s="26">
        <f>SUM(GPBuilding!G245,GPBhawanrepair!G245,panchayatprocess!G245,BPRC!E245,DPRCBuilding!E245,MaintenanceofDPRC!E245)</f>
        <v>0</v>
      </c>
      <c r="F252" s="92">
        <f t="shared" si="21"/>
        <v>2243.7600000000002</v>
      </c>
      <c r="G252" s="26">
        <f>SUM(GPBuilding!I245,GPBhawanrepair!I245,panchayatprocess!I245,BPRC!G245,DPRCBuilding!G245,MaintenanceofDPRC!G245)</f>
        <v>473.46000000000004</v>
      </c>
      <c r="H252" s="54">
        <f>IF(F252&lt;&gt;0, G252/F252*100,"")</f>
        <v>21.101187292758581</v>
      </c>
      <c r="I252" s="26">
        <f>F252-G252</f>
        <v>1770.3000000000002</v>
      </c>
      <c r="J252" s="93">
        <f>GPBuilding!N245</f>
        <v>16</v>
      </c>
      <c r="K252" s="87">
        <f>GPBuilding!O245</f>
        <v>4</v>
      </c>
      <c r="L252" s="33">
        <f>GPBhawanrepair!N245</f>
        <v>37</v>
      </c>
      <c r="M252" s="33">
        <f>GPBhawanrepair!O245</f>
        <v>19</v>
      </c>
      <c r="N252" s="33">
        <f>BPRC!L245</f>
        <v>88</v>
      </c>
      <c r="O252" s="96">
        <f>BPRC!M245</f>
        <v>23</v>
      </c>
      <c r="P252" s="33">
        <f>DPRCBuilding!L245</f>
        <v>15</v>
      </c>
      <c r="Q252" s="33">
        <f>DPRCBuilding!M245</f>
        <v>0</v>
      </c>
      <c r="R252" s="4"/>
    </row>
    <row r="253" spans="1:18" ht="32.25" customHeight="1">
      <c r="A253" s="273" t="s">
        <v>129</v>
      </c>
      <c r="B253" s="273"/>
      <c r="C253" s="273"/>
      <c r="D253" s="273"/>
      <c r="E253" s="273"/>
      <c r="F253" s="273"/>
      <c r="G253" s="273"/>
      <c r="H253" s="273"/>
      <c r="I253" s="273"/>
      <c r="J253" s="273"/>
      <c r="K253" s="273"/>
      <c r="L253" s="273"/>
      <c r="M253" s="273"/>
      <c r="N253" s="273"/>
      <c r="O253" s="273"/>
      <c r="P253" s="273"/>
      <c r="Q253" s="273"/>
      <c r="R253" s="273"/>
    </row>
    <row r="254" spans="1:18">
      <c r="A254" s="249" t="s">
        <v>0</v>
      </c>
      <c r="B254" s="245" t="s">
        <v>1</v>
      </c>
      <c r="C254" s="249" t="s">
        <v>51</v>
      </c>
      <c r="D254" s="249"/>
      <c r="E254" s="249"/>
      <c r="F254" s="249"/>
      <c r="G254" s="249"/>
      <c r="H254" s="249"/>
      <c r="I254" s="249"/>
      <c r="J254" s="249" t="s">
        <v>5</v>
      </c>
      <c r="K254" s="249"/>
      <c r="L254" s="249"/>
      <c r="M254" s="249"/>
      <c r="N254" s="249"/>
      <c r="O254" s="249"/>
      <c r="P254" s="249"/>
      <c r="Q254" s="249"/>
      <c r="R254" s="274" t="s">
        <v>47</v>
      </c>
    </row>
    <row r="255" spans="1:18">
      <c r="A255" s="249"/>
      <c r="B255" s="245"/>
      <c r="C255" s="250" t="s">
        <v>75</v>
      </c>
      <c r="D255" s="249" t="s">
        <v>52</v>
      </c>
      <c r="E255" s="249" t="s">
        <v>6</v>
      </c>
      <c r="F255" s="249" t="s">
        <v>7</v>
      </c>
      <c r="G255" s="249" t="s">
        <v>8</v>
      </c>
      <c r="H255" s="249" t="s">
        <v>9</v>
      </c>
      <c r="I255" s="249" t="s">
        <v>10</v>
      </c>
      <c r="J255" s="249" t="s">
        <v>43</v>
      </c>
      <c r="K255" s="249"/>
      <c r="L255" s="249" t="s">
        <v>44</v>
      </c>
      <c r="M255" s="249"/>
      <c r="N255" s="252" t="s">
        <v>62</v>
      </c>
      <c r="O255" s="254"/>
      <c r="P255" s="249" t="s">
        <v>45</v>
      </c>
      <c r="Q255" s="249"/>
      <c r="R255" s="275"/>
    </row>
    <row r="256" spans="1:18" ht="25.5">
      <c r="A256" s="249"/>
      <c r="B256" s="245"/>
      <c r="C256" s="276"/>
      <c r="D256" s="249"/>
      <c r="E256" s="249"/>
      <c r="F256" s="249"/>
      <c r="G256" s="249"/>
      <c r="H256" s="249"/>
      <c r="I256" s="249"/>
      <c r="J256" s="151" t="s">
        <v>53</v>
      </c>
      <c r="K256" s="151" t="s">
        <v>54</v>
      </c>
      <c r="L256" s="151" t="s">
        <v>53</v>
      </c>
      <c r="M256" s="151" t="s">
        <v>54</v>
      </c>
      <c r="N256" s="151" t="s">
        <v>53</v>
      </c>
      <c r="O256" s="151" t="s">
        <v>54</v>
      </c>
      <c r="P256" s="151" t="s">
        <v>53</v>
      </c>
      <c r="Q256" s="151" t="s">
        <v>54</v>
      </c>
      <c r="R256" s="275"/>
    </row>
    <row r="257" spans="1:18">
      <c r="A257" s="1">
        <v>1</v>
      </c>
      <c r="B257" s="23">
        <v>2</v>
      </c>
      <c r="C257" s="1">
        <v>3</v>
      </c>
      <c r="D257" s="1">
        <v>4</v>
      </c>
      <c r="E257" s="1">
        <v>5</v>
      </c>
      <c r="F257" s="1">
        <v>6</v>
      </c>
      <c r="G257" s="94">
        <v>7</v>
      </c>
      <c r="H257" s="94">
        <v>8</v>
      </c>
      <c r="I257" s="94">
        <v>9</v>
      </c>
      <c r="J257" s="1">
        <v>10</v>
      </c>
      <c r="K257" s="1">
        <v>11</v>
      </c>
      <c r="L257" s="1">
        <v>12</v>
      </c>
      <c r="M257" s="1">
        <v>13</v>
      </c>
      <c r="N257" s="1">
        <v>14</v>
      </c>
      <c r="O257" s="1">
        <v>15</v>
      </c>
      <c r="P257" s="1">
        <v>16</v>
      </c>
      <c r="Q257" s="1">
        <v>17</v>
      </c>
      <c r="R257" s="1">
        <v>18</v>
      </c>
    </row>
    <row r="258" spans="1:18">
      <c r="A258" s="30">
        <v>1</v>
      </c>
      <c r="B258" s="53" t="s">
        <v>13</v>
      </c>
      <c r="C258" s="26">
        <f>SUM(GPBuilding!E250,GPBhawanrepair!E250,panchayatprocess!E250,BPRC!C250,DPRCBuilding!C250,MaintenanceofDPRC!C250)</f>
        <v>103</v>
      </c>
      <c r="D258" s="26">
        <f>SUM(GPBuilding!F250,GPBhawanrepair!F250,panchayatprocess!F250,BPRC!D250,DPRCBuilding!D250,MaintenanceofDPRC!D250)</f>
        <v>0</v>
      </c>
      <c r="E258" s="26">
        <f>SUM(GPBuilding!G250,GPBhawanrepair!G250,panchayatprocess!G250,BPRC!E250,DPRCBuilding!E250,MaintenanceofDPRC!E250)</f>
        <v>0</v>
      </c>
      <c r="F258" s="92">
        <f t="shared" ref="F258:F288" si="24">SUM(C258:E258)</f>
        <v>103</v>
      </c>
      <c r="G258" s="26">
        <f>SUM(GPBuilding!I250,GPBhawanrepair!I250,panchayatprocess!I250,BPRC!G250,DPRCBuilding!G250,MaintenanceofDPRC!G250)</f>
        <v>95</v>
      </c>
      <c r="H258" s="54">
        <f>IF(F258&lt;&gt;0, G258/F258*100,"")</f>
        <v>92.233009708737868</v>
      </c>
      <c r="I258" s="26">
        <f t="shared" ref="I258:I287" si="25">F258-G258</f>
        <v>8</v>
      </c>
      <c r="J258" s="93">
        <f>GPBuilding!N250</f>
        <v>1</v>
      </c>
      <c r="K258" s="87">
        <f>GPBuilding!O250</f>
        <v>0</v>
      </c>
      <c r="L258" s="33">
        <f>GPBhawanrepair!N250</f>
        <v>0</v>
      </c>
      <c r="M258" s="33">
        <f>GPBhawanrepair!O250</f>
        <v>0</v>
      </c>
      <c r="N258" s="33">
        <f>BPRC!L250</f>
        <v>3</v>
      </c>
      <c r="O258" s="96">
        <f>BPRC!M250</f>
        <v>0</v>
      </c>
      <c r="P258" s="33">
        <f>DPRCBuilding!L250</f>
        <v>1</v>
      </c>
      <c r="Q258" s="33">
        <f>DPRCBuilding!M250</f>
        <v>0</v>
      </c>
      <c r="R258" s="1"/>
    </row>
    <row r="259" spans="1:18">
      <c r="A259" s="31">
        <v>2</v>
      </c>
      <c r="B259" s="18" t="s">
        <v>14</v>
      </c>
      <c r="C259" s="26">
        <f>SUM(GPBuilding!E251,GPBhawanrepair!E251,panchayatprocess!E251,BPRC!C251,DPRCBuilding!C251,MaintenanceofDPRC!C251)</f>
        <v>128.22999999999999</v>
      </c>
      <c r="D259" s="26">
        <f>SUM(GPBuilding!F251,GPBhawanrepair!F251,panchayatprocess!F251,BPRC!D251,DPRCBuilding!D251,MaintenanceofDPRC!D251)</f>
        <v>0</v>
      </c>
      <c r="E259" s="26">
        <f>SUM(GPBuilding!G251,GPBhawanrepair!G251,panchayatprocess!G251,BPRC!E251,DPRCBuilding!E251,MaintenanceofDPRC!E251)</f>
        <v>0</v>
      </c>
      <c r="F259" s="92">
        <f t="shared" si="24"/>
        <v>128.22999999999999</v>
      </c>
      <c r="G259" s="26">
        <f>SUM(GPBuilding!I251,GPBhawanrepair!I251,panchayatprocess!I251,BPRC!G251,DPRCBuilding!G251,MaintenanceofDPRC!G251)</f>
        <v>3.23</v>
      </c>
      <c r="H259" s="54">
        <f t="shared" ref="H259:H287" si="26">IF(F259&lt;&gt;0, G259/F259*100,"")</f>
        <v>2.518911331201747</v>
      </c>
      <c r="I259" s="26">
        <f t="shared" si="25"/>
        <v>124.99999999999999</v>
      </c>
      <c r="J259" s="93">
        <f>GPBuilding!N251</f>
        <v>0</v>
      </c>
      <c r="K259" s="87">
        <f>GPBuilding!O251</f>
        <v>0</v>
      </c>
      <c r="L259" s="33">
        <f>GPBhawanrepair!N251</f>
        <v>0</v>
      </c>
      <c r="M259" s="33">
        <f>GPBhawanrepair!O251</f>
        <v>0</v>
      </c>
      <c r="N259" s="33">
        <f>BPRC!L251</f>
        <v>4</v>
      </c>
      <c r="O259" s="96">
        <f>BPRC!M251</f>
        <v>0</v>
      </c>
      <c r="P259" s="33">
        <f>DPRCBuilding!L251</f>
        <v>1</v>
      </c>
      <c r="Q259" s="33">
        <f>DPRCBuilding!M251</f>
        <v>0</v>
      </c>
      <c r="R259" s="1"/>
    </row>
    <row r="260" spans="1:18">
      <c r="A260" s="31">
        <v>3</v>
      </c>
      <c r="B260" s="18" t="s">
        <v>15</v>
      </c>
      <c r="C260" s="26">
        <f>SUM(GPBuilding!E252,GPBhawanrepair!E252,panchayatprocess!E252,BPRC!C252,DPRCBuilding!C252,MaintenanceofDPRC!C252)</f>
        <v>17.5</v>
      </c>
      <c r="D260" s="26">
        <f>SUM(GPBuilding!F252,GPBhawanrepair!F252,panchayatprocess!F252,BPRC!D252,DPRCBuilding!D252,MaintenanceofDPRC!D252)</f>
        <v>0</v>
      </c>
      <c r="E260" s="26">
        <f>SUM(GPBuilding!G252,GPBhawanrepair!G252,panchayatprocess!G252,BPRC!E252,DPRCBuilding!E252,MaintenanceofDPRC!E252)</f>
        <v>0</v>
      </c>
      <c r="F260" s="92">
        <f t="shared" si="24"/>
        <v>17.5</v>
      </c>
      <c r="G260" s="26">
        <f>SUM(GPBuilding!I252,GPBhawanrepair!I252,panchayatprocess!I252,BPRC!G252,DPRCBuilding!G252,MaintenanceofDPRC!G252)</f>
        <v>3.5</v>
      </c>
      <c r="H260" s="54">
        <f t="shared" si="26"/>
        <v>20</v>
      </c>
      <c r="I260" s="26">
        <f t="shared" si="25"/>
        <v>14</v>
      </c>
      <c r="J260" s="93">
        <f>GPBuilding!N252</f>
        <v>0</v>
      </c>
      <c r="K260" s="87">
        <f>GPBuilding!O252</f>
        <v>0</v>
      </c>
      <c r="L260" s="33">
        <f>GPBhawanrepair!N252</f>
        <v>0</v>
      </c>
      <c r="M260" s="33">
        <f>GPBhawanrepair!O252</f>
        <v>0</v>
      </c>
      <c r="N260" s="33">
        <f>BPRC!L252</f>
        <v>4</v>
      </c>
      <c r="O260" s="96">
        <f>BPRC!M252</f>
        <v>0</v>
      </c>
      <c r="P260" s="33">
        <f>DPRCBuilding!L252</f>
        <v>0</v>
      </c>
      <c r="Q260" s="33">
        <f>DPRCBuilding!M252</f>
        <v>0</v>
      </c>
      <c r="R260" s="1"/>
    </row>
    <row r="261" spans="1:18">
      <c r="A261" s="31">
        <v>4</v>
      </c>
      <c r="B261" s="18" t="s">
        <v>16</v>
      </c>
      <c r="C261" s="26">
        <f>SUM(GPBuilding!E253,GPBhawanrepair!E253,panchayatprocess!E253,BPRC!C253,DPRCBuilding!C253,MaintenanceofDPRC!C253)</f>
        <v>15</v>
      </c>
      <c r="D261" s="26">
        <f>SUM(GPBuilding!F253,GPBhawanrepair!F253,panchayatprocess!F253,BPRC!D253,DPRCBuilding!D253,MaintenanceofDPRC!D253)</f>
        <v>0</v>
      </c>
      <c r="E261" s="26">
        <f>SUM(GPBuilding!G253,GPBhawanrepair!G253,panchayatprocess!G253,BPRC!E253,DPRCBuilding!E253,MaintenanceofDPRC!E253)</f>
        <v>0</v>
      </c>
      <c r="F261" s="92">
        <f t="shared" si="24"/>
        <v>15</v>
      </c>
      <c r="G261" s="26">
        <f>SUM(GPBuilding!I253,GPBhawanrepair!I253,panchayatprocess!I253,BPRC!G253,DPRCBuilding!G253,MaintenanceofDPRC!G253)</f>
        <v>12</v>
      </c>
      <c r="H261" s="54">
        <f t="shared" si="26"/>
        <v>80</v>
      </c>
      <c r="I261" s="26">
        <f t="shared" si="25"/>
        <v>3</v>
      </c>
      <c r="J261" s="93">
        <f>GPBuilding!N253</f>
        <v>1</v>
      </c>
      <c r="K261" s="87">
        <f>GPBuilding!O253</f>
        <v>1</v>
      </c>
      <c r="L261" s="33">
        <f>GPBhawanrepair!N253</f>
        <v>0</v>
      </c>
      <c r="M261" s="33">
        <f>GPBhawanrepair!O253</f>
        <v>0</v>
      </c>
      <c r="N261" s="33">
        <f>BPRC!L253</f>
        <v>2</v>
      </c>
      <c r="O261" s="96">
        <f>BPRC!M253</f>
        <v>1</v>
      </c>
      <c r="P261" s="33">
        <f>DPRCBuilding!L253</f>
        <v>0</v>
      </c>
      <c r="Q261" s="33">
        <f>DPRCBuilding!M253</f>
        <v>0</v>
      </c>
      <c r="R261" s="1"/>
    </row>
    <row r="262" spans="1:18">
      <c r="A262" s="31">
        <v>5</v>
      </c>
      <c r="B262" s="18" t="s">
        <v>80</v>
      </c>
      <c r="C262" s="26">
        <f>SUM(GPBuilding!E254,GPBhawanrepair!E254,panchayatprocess!E254,BPRC!C254,DPRCBuilding!C254,MaintenanceofDPRC!C254)</f>
        <v>140</v>
      </c>
      <c r="D262" s="26">
        <f>SUM(GPBuilding!F254,GPBhawanrepair!F254,panchayatprocess!F254,BPRC!D254,DPRCBuilding!D254,MaintenanceofDPRC!D254)</f>
        <v>0</v>
      </c>
      <c r="E262" s="26">
        <f>SUM(GPBuilding!G254,GPBhawanrepair!G254,panchayatprocess!G254,BPRC!E254,DPRCBuilding!E254,MaintenanceofDPRC!E254)</f>
        <v>0</v>
      </c>
      <c r="F262" s="92">
        <f t="shared" si="24"/>
        <v>140</v>
      </c>
      <c r="G262" s="26">
        <f>SUM(GPBuilding!I254,GPBhawanrepair!I254,panchayatprocess!I254,BPRC!G254,DPRCBuilding!G254,MaintenanceofDPRC!G254)</f>
        <v>5</v>
      </c>
      <c r="H262" s="54">
        <f t="shared" si="26"/>
        <v>3.5714285714285712</v>
      </c>
      <c r="I262" s="26">
        <f t="shared" si="25"/>
        <v>135</v>
      </c>
      <c r="J262" s="93">
        <f>GPBuilding!N254</f>
        <v>0</v>
      </c>
      <c r="K262" s="87">
        <f>GPBuilding!O254</f>
        <v>0</v>
      </c>
      <c r="L262" s="33">
        <f>GPBhawanrepair!N254</f>
        <v>0</v>
      </c>
      <c r="M262" s="33">
        <f>GPBhawanrepair!O254</f>
        <v>0</v>
      </c>
      <c r="N262" s="33">
        <f>BPRC!L254</f>
        <v>5</v>
      </c>
      <c r="O262" s="96">
        <f>BPRC!M254</f>
        <v>1</v>
      </c>
      <c r="P262" s="33">
        <f>DPRCBuilding!L254</f>
        <v>1</v>
      </c>
      <c r="Q262" s="33">
        <f>DPRCBuilding!M254</f>
        <v>0</v>
      </c>
      <c r="R262" s="1"/>
    </row>
    <row r="263" spans="1:18">
      <c r="A263" s="31">
        <v>6</v>
      </c>
      <c r="B263" s="18" t="s">
        <v>17</v>
      </c>
      <c r="C263" s="26">
        <f>SUM(GPBuilding!E255,GPBhawanrepair!E255,panchayatprocess!E255,BPRC!C255,DPRCBuilding!C255,MaintenanceofDPRC!C255)</f>
        <v>12</v>
      </c>
      <c r="D263" s="26">
        <f>SUM(GPBuilding!F255,GPBhawanrepair!F255,panchayatprocess!F255,BPRC!D255,DPRCBuilding!D255,MaintenanceofDPRC!D255)</f>
        <v>0</v>
      </c>
      <c r="E263" s="26">
        <f>SUM(GPBuilding!G255,GPBhawanrepair!G255,panchayatprocess!G255,BPRC!E255,DPRCBuilding!E255,MaintenanceofDPRC!E255)</f>
        <v>0</v>
      </c>
      <c r="F263" s="92">
        <f t="shared" si="24"/>
        <v>12</v>
      </c>
      <c r="G263" s="26">
        <f>SUM(GPBuilding!I255,GPBhawanrepair!I255,panchayatprocess!I255,BPRC!G255,DPRCBuilding!G255,MaintenanceofDPRC!G255)</f>
        <v>9</v>
      </c>
      <c r="H263" s="54">
        <f t="shared" si="26"/>
        <v>75</v>
      </c>
      <c r="I263" s="26">
        <f t="shared" si="25"/>
        <v>3</v>
      </c>
      <c r="J263" s="93">
        <f>GPBuilding!N255</f>
        <v>1</v>
      </c>
      <c r="K263" s="87">
        <f>GPBuilding!O255</f>
        <v>1</v>
      </c>
      <c r="L263" s="33">
        <f>GPBhawanrepair!N255</f>
        <v>0</v>
      </c>
      <c r="M263" s="33">
        <f>GPBhawanrepair!O255</f>
        <v>0</v>
      </c>
      <c r="N263" s="33">
        <f>BPRC!L255</f>
        <v>0</v>
      </c>
      <c r="O263" s="96">
        <f>BPRC!M255</f>
        <v>0</v>
      </c>
      <c r="P263" s="33">
        <f>DPRCBuilding!L255</f>
        <v>0</v>
      </c>
      <c r="Q263" s="33">
        <f>DPRCBuilding!M255</f>
        <v>0</v>
      </c>
      <c r="R263" s="1"/>
    </row>
    <row r="264" spans="1:18">
      <c r="A264" s="31">
        <v>7</v>
      </c>
      <c r="B264" s="18" t="s">
        <v>18</v>
      </c>
      <c r="C264" s="26">
        <f>SUM(GPBuilding!E256,GPBhawanrepair!E256,panchayatprocess!E256,BPRC!C256,DPRCBuilding!C256,MaintenanceofDPRC!C256)</f>
        <v>128.4</v>
      </c>
      <c r="D264" s="26">
        <f>SUM(GPBuilding!F256,GPBhawanrepair!F256,panchayatprocess!F256,BPRC!D256,DPRCBuilding!D256,MaintenanceofDPRC!D256)</f>
        <v>0</v>
      </c>
      <c r="E264" s="26">
        <f>SUM(GPBuilding!G256,GPBhawanrepair!G256,panchayatprocess!G256,BPRC!E256,DPRCBuilding!E256,MaintenanceofDPRC!E256)</f>
        <v>0</v>
      </c>
      <c r="F264" s="92">
        <f t="shared" si="24"/>
        <v>128.4</v>
      </c>
      <c r="G264" s="26">
        <f>SUM(GPBuilding!I256,GPBhawanrepair!I256,panchayatprocess!I256,BPRC!G256,DPRCBuilding!G256,MaintenanceofDPRC!G256)</f>
        <v>5.4</v>
      </c>
      <c r="H264" s="54">
        <f t="shared" si="26"/>
        <v>4.2056074766355138</v>
      </c>
      <c r="I264" s="26">
        <f t="shared" si="25"/>
        <v>123</v>
      </c>
      <c r="J264" s="93">
        <f>GPBuilding!N256</f>
        <v>2</v>
      </c>
      <c r="K264" s="87">
        <f>GPBuilding!O256</f>
        <v>0</v>
      </c>
      <c r="L264" s="33">
        <f>GPBhawanrepair!N256</f>
        <v>7</v>
      </c>
      <c r="M264" s="33">
        <f>GPBhawanrepair!O256</f>
        <v>7</v>
      </c>
      <c r="N264" s="33">
        <f>BPRC!L256</f>
        <v>4</v>
      </c>
      <c r="O264" s="96">
        <f>BPRC!M256</f>
        <v>0</v>
      </c>
      <c r="P264" s="33">
        <f>DPRCBuilding!L256</f>
        <v>1</v>
      </c>
      <c r="Q264" s="33">
        <f>DPRCBuilding!M256</f>
        <v>0</v>
      </c>
      <c r="R264" s="1"/>
    </row>
    <row r="265" spans="1:18">
      <c r="A265" s="31">
        <v>8</v>
      </c>
      <c r="B265" s="18" t="s">
        <v>19</v>
      </c>
      <c r="C265" s="26">
        <f>SUM(GPBuilding!E257,GPBhawanrepair!E257,panchayatprocess!E257,BPRC!C257,DPRCBuilding!C257,MaintenanceofDPRC!C257)</f>
        <v>6.08</v>
      </c>
      <c r="D265" s="26">
        <f>SUM(GPBuilding!F257,GPBhawanrepair!F257,panchayatprocess!F257,BPRC!D257,DPRCBuilding!D257,MaintenanceofDPRC!D257)</f>
        <v>0</v>
      </c>
      <c r="E265" s="26">
        <f>SUM(GPBuilding!G257,GPBhawanrepair!G257,panchayatprocess!G257,BPRC!E257,DPRCBuilding!E257,MaintenanceofDPRC!E257)</f>
        <v>0</v>
      </c>
      <c r="F265" s="92">
        <f t="shared" si="24"/>
        <v>6.08</v>
      </c>
      <c r="G265" s="26">
        <f>SUM(GPBuilding!I257,GPBhawanrepair!I257,panchayatprocess!I257,BPRC!G257,DPRCBuilding!G257,MaintenanceofDPRC!G257)</f>
        <v>3.08</v>
      </c>
      <c r="H265" s="54">
        <f t="shared" si="26"/>
        <v>50.657894736842103</v>
      </c>
      <c r="I265" s="26">
        <f t="shared" si="25"/>
        <v>3</v>
      </c>
      <c r="J265" s="93">
        <f>GPBuilding!N257</f>
        <v>0</v>
      </c>
      <c r="K265" s="87">
        <f>GPBuilding!O257</f>
        <v>0</v>
      </c>
      <c r="L265" s="33">
        <f>GPBhawanrepair!N257</f>
        <v>0</v>
      </c>
      <c r="M265" s="33">
        <f>GPBhawanrepair!O257</f>
        <v>0</v>
      </c>
      <c r="N265" s="33">
        <f>BPRC!L257</f>
        <v>1</v>
      </c>
      <c r="O265" s="96">
        <f>BPRC!M257</f>
        <v>1</v>
      </c>
      <c r="P265" s="33">
        <f>DPRCBuilding!L257</f>
        <v>0</v>
      </c>
      <c r="Q265" s="33">
        <f>DPRCBuilding!M257</f>
        <v>0</v>
      </c>
      <c r="R265" s="1"/>
    </row>
    <row r="266" spans="1:18">
      <c r="A266" s="31">
        <v>9</v>
      </c>
      <c r="B266" s="18" t="s">
        <v>20</v>
      </c>
      <c r="C266" s="26">
        <f>SUM(GPBuilding!E258,GPBhawanrepair!E258,panchayatprocess!E258,BPRC!C258,DPRCBuilding!C258,MaintenanceofDPRC!C258)</f>
        <v>101</v>
      </c>
      <c r="D266" s="26">
        <f>SUM(GPBuilding!F258,GPBhawanrepair!F258,panchayatprocess!F258,BPRC!D258,DPRCBuilding!D258,MaintenanceofDPRC!D258)</f>
        <v>0</v>
      </c>
      <c r="E266" s="26">
        <f>SUM(GPBuilding!G258,GPBhawanrepair!G258,panchayatprocess!G258,BPRC!E258,DPRCBuilding!E258,MaintenanceofDPRC!E258)</f>
        <v>0</v>
      </c>
      <c r="F266" s="92">
        <f t="shared" si="24"/>
        <v>101</v>
      </c>
      <c r="G266" s="26">
        <f>SUM(GPBuilding!I258,GPBhawanrepair!I258,panchayatprocess!I258,BPRC!G258,DPRCBuilding!G258,MaintenanceofDPRC!G258)</f>
        <v>66</v>
      </c>
      <c r="H266" s="54">
        <f t="shared" si="26"/>
        <v>65.346534653465355</v>
      </c>
      <c r="I266" s="26">
        <f t="shared" si="25"/>
        <v>35</v>
      </c>
      <c r="J266" s="93">
        <f>GPBuilding!N258</f>
        <v>0</v>
      </c>
      <c r="K266" s="87">
        <f>GPBuilding!O258</f>
        <v>0</v>
      </c>
      <c r="L266" s="33">
        <f>GPBhawanrepair!N258</f>
        <v>10</v>
      </c>
      <c r="M266" s="33">
        <f>GPBhawanrepair!O258</f>
        <v>9</v>
      </c>
      <c r="N266" s="33">
        <f>BPRC!L258</f>
        <v>3</v>
      </c>
      <c r="O266" s="96">
        <f>BPRC!M258</f>
        <v>3</v>
      </c>
      <c r="P266" s="33">
        <f>DPRCBuilding!L258</f>
        <v>1</v>
      </c>
      <c r="Q266" s="33">
        <f>DPRCBuilding!M258</f>
        <v>0</v>
      </c>
      <c r="R266" s="1"/>
    </row>
    <row r="267" spans="1:18">
      <c r="A267" s="31">
        <v>10</v>
      </c>
      <c r="B267" s="18" t="s">
        <v>21</v>
      </c>
      <c r="C267" s="26">
        <f>SUM(GPBuilding!E259,GPBhawanrepair!E259,panchayatprocess!E259,BPRC!C259,DPRCBuilding!C259,MaintenanceofDPRC!C259)</f>
        <v>125.42</v>
      </c>
      <c r="D267" s="26">
        <f>SUM(GPBuilding!F259,GPBhawanrepair!F259,panchayatprocess!F259,BPRC!D259,DPRCBuilding!D259,MaintenanceofDPRC!D259)</f>
        <v>0</v>
      </c>
      <c r="E267" s="26">
        <f>SUM(GPBuilding!G259,GPBhawanrepair!G259,panchayatprocess!G259,BPRC!E259,DPRCBuilding!E259,MaintenanceofDPRC!E259)</f>
        <v>0</v>
      </c>
      <c r="F267" s="92">
        <f t="shared" si="24"/>
        <v>125.42</v>
      </c>
      <c r="G267" s="26">
        <f>SUM(GPBuilding!I259,GPBhawanrepair!I259,panchayatprocess!I259,BPRC!G259,DPRCBuilding!G259,MaintenanceofDPRC!G259)</f>
        <v>10</v>
      </c>
      <c r="H267" s="54">
        <f t="shared" si="26"/>
        <v>7.9732100143517783</v>
      </c>
      <c r="I267" s="26">
        <f t="shared" si="25"/>
        <v>115.42</v>
      </c>
      <c r="J267" s="93">
        <f>GPBuilding!N259</f>
        <v>0</v>
      </c>
      <c r="K267" s="87">
        <f>GPBuilding!O259</f>
        <v>0</v>
      </c>
      <c r="L267" s="33">
        <f>GPBhawanrepair!N259</f>
        <v>0</v>
      </c>
      <c r="M267" s="33">
        <f>GPBhawanrepair!O259</f>
        <v>0</v>
      </c>
      <c r="N267" s="33">
        <f>BPRC!L259</f>
        <v>2</v>
      </c>
      <c r="O267" s="96">
        <f>BPRC!M259</f>
        <v>2</v>
      </c>
      <c r="P267" s="33">
        <f>DPRCBuilding!L259</f>
        <v>1</v>
      </c>
      <c r="Q267" s="33">
        <f>DPRCBuilding!M259</f>
        <v>0</v>
      </c>
      <c r="R267" s="1"/>
    </row>
    <row r="268" spans="1:18">
      <c r="A268" s="31">
        <v>11</v>
      </c>
      <c r="B268" s="18" t="s">
        <v>22</v>
      </c>
      <c r="C268" s="26">
        <f>SUM(GPBuilding!E260,GPBhawanrepair!E260,panchayatprocess!E260,BPRC!C260,DPRCBuilding!C260,MaintenanceofDPRC!C260)</f>
        <v>33</v>
      </c>
      <c r="D268" s="26">
        <f>SUM(GPBuilding!F260,GPBhawanrepair!F260,panchayatprocess!F260,BPRC!D260,DPRCBuilding!D260,MaintenanceofDPRC!D260)</f>
        <v>0</v>
      </c>
      <c r="E268" s="26">
        <f>SUM(GPBuilding!G260,GPBhawanrepair!G260,panchayatprocess!G260,BPRC!E260,DPRCBuilding!E260,MaintenanceofDPRC!E260)</f>
        <v>0</v>
      </c>
      <c r="F268" s="92">
        <f t="shared" si="24"/>
        <v>33</v>
      </c>
      <c r="G268" s="26">
        <f>SUM(GPBuilding!I260,GPBhawanrepair!I260,panchayatprocess!I260,BPRC!G260,DPRCBuilding!G260,MaintenanceofDPRC!G260)</f>
        <v>11</v>
      </c>
      <c r="H268" s="54">
        <f t="shared" si="26"/>
        <v>33.333333333333329</v>
      </c>
      <c r="I268" s="26">
        <f t="shared" si="25"/>
        <v>22</v>
      </c>
      <c r="J268" s="93">
        <f>GPBuilding!N260</f>
        <v>0</v>
      </c>
      <c r="K268" s="87">
        <f>GPBuilding!O260</f>
        <v>0</v>
      </c>
      <c r="L268" s="33">
        <f>GPBhawanrepair!N260</f>
        <v>0</v>
      </c>
      <c r="M268" s="33">
        <f>GPBhawanrepair!O260</f>
        <v>0</v>
      </c>
      <c r="N268" s="33">
        <f>BPRC!L260</f>
        <v>7</v>
      </c>
      <c r="O268" s="96">
        <f>BPRC!M260</f>
        <v>1</v>
      </c>
      <c r="P268" s="33">
        <f>DPRCBuilding!L260</f>
        <v>1</v>
      </c>
      <c r="Q268" s="33">
        <f>DPRCBuilding!M260</f>
        <v>0</v>
      </c>
      <c r="R268" s="1"/>
    </row>
    <row r="269" spans="1:18">
      <c r="A269" s="31">
        <v>12</v>
      </c>
      <c r="B269" s="18" t="s">
        <v>23</v>
      </c>
      <c r="C269" s="26">
        <f>SUM(GPBuilding!E261,GPBhawanrepair!E261,panchayatprocess!E261,BPRC!C261,DPRCBuilding!C261,MaintenanceofDPRC!C261)</f>
        <v>26.2</v>
      </c>
      <c r="D269" s="26">
        <f>SUM(GPBuilding!F261,GPBhawanrepair!F261,panchayatprocess!F261,BPRC!D261,DPRCBuilding!D261,MaintenanceofDPRC!D261)</f>
        <v>0</v>
      </c>
      <c r="E269" s="26">
        <f>SUM(GPBuilding!G261,GPBhawanrepair!G261,panchayatprocess!G261,BPRC!E261,DPRCBuilding!E261,MaintenanceofDPRC!E261)</f>
        <v>0</v>
      </c>
      <c r="F269" s="92">
        <f t="shared" si="24"/>
        <v>26.2</v>
      </c>
      <c r="G269" s="26">
        <f>SUM(GPBuilding!I261,GPBhawanrepair!I261,panchayatprocess!I261,BPRC!G261,DPRCBuilding!G261,MaintenanceofDPRC!G261)</f>
        <v>10.7</v>
      </c>
      <c r="H269" s="54">
        <f t="shared" si="26"/>
        <v>40.839694656488547</v>
      </c>
      <c r="I269" s="26">
        <f t="shared" si="25"/>
        <v>15.5</v>
      </c>
      <c r="J269" s="93">
        <f>GPBuilding!N261</f>
        <v>1</v>
      </c>
      <c r="K269" s="87">
        <f>GPBuilding!O261</f>
        <v>0</v>
      </c>
      <c r="L269" s="33">
        <f>GPBhawanrepair!N261</f>
        <v>4</v>
      </c>
      <c r="M269" s="33">
        <f>GPBhawanrepair!O261</f>
        <v>0</v>
      </c>
      <c r="N269" s="33">
        <f>BPRC!L261</f>
        <v>3</v>
      </c>
      <c r="O269" s="96">
        <f>BPRC!M261</f>
        <v>1</v>
      </c>
      <c r="P269" s="33">
        <f>DPRCBuilding!L261</f>
        <v>0</v>
      </c>
      <c r="Q269" s="33">
        <f>DPRCBuilding!M261</f>
        <v>0</v>
      </c>
      <c r="R269" s="1"/>
    </row>
    <row r="270" spans="1:18">
      <c r="A270" s="31">
        <v>13</v>
      </c>
      <c r="B270" s="18" t="s">
        <v>24</v>
      </c>
      <c r="C270" s="26">
        <f>SUM(GPBuilding!E262,GPBhawanrepair!E262,panchayatprocess!E262,BPRC!C262,DPRCBuilding!C262,MaintenanceofDPRC!C262)</f>
        <v>53</v>
      </c>
      <c r="D270" s="26">
        <f>SUM(GPBuilding!F262,GPBhawanrepair!F262,panchayatprocess!F262,BPRC!D262,DPRCBuilding!D262,MaintenanceofDPRC!D262)</f>
        <v>0</v>
      </c>
      <c r="E270" s="26">
        <f>SUM(GPBuilding!G262,GPBhawanrepair!G262,panchayatprocess!G262,BPRC!E262,DPRCBuilding!E262,MaintenanceofDPRC!E262)</f>
        <v>0</v>
      </c>
      <c r="F270" s="92">
        <f t="shared" si="24"/>
        <v>53</v>
      </c>
      <c r="G270" s="26">
        <f>SUM(GPBuilding!I262,GPBhawanrepair!I262,panchayatprocess!I262,BPRC!G262,DPRCBuilding!G262,MaintenanceofDPRC!G262)</f>
        <v>51.25</v>
      </c>
      <c r="H270" s="54">
        <f t="shared" si="26"/>
        <v>96.698113207547166</v>
      </c>
      <c r="I270" s="26">
        <f t="shared" si="25"/>
        <v>1.75</v>
      </c>
      <c r="J270" s="93">
        <f>GPBuilding!N262</f>
        <v>0</v>
      </c>
      <c r="K270" s="87">
        <f>GPBuilding!O262</f>
        <v>0</v>
      </c>
      <c r="L270" s="33">
        <f>GPBhawanrepair!N262</f>
        <v>0</v>
      </c>
      <c r="M270" s="33">
        <f>GPBhawanrepair!O262</f>
        <v>0</v>
      </c>
      <c r="N270" s="33">
        <f>BPRC!L262</f>
        <v>2</v>
      </c>
      <c r="O270" s="96">
        <f>BPRC!M262</f>
        <v>0</v>
      </c>
      <c r="P270" s="33">
        <f>DPRCBuilding!L262</f>
        <v>1</v>
      </c>
      <c r="Q270" s="33">
        <f>DPRCBuilding!M262</f>
        <v>0</v>
      </c>
      <c r="R270" s="1"/>
    </row>
    <row r="271" spans="1:18">
      <c r="A271" s="31">
        <v>14</v>
      </c>
      <c r="B271" s="18" t="s">
        <v>25</v>
      </c>
      <c r="C271" s="26">
        <f>SUM(GPBuilding!E263,GPBhawanrepair!E263,panchayatprocess!E263,BPRC!C263,DPRCBuilding!C263,MaintenanceofDPRC!C263)</f>
        <v>3</v>
      </c>
      <c r="D271" s="26">
        <f>SUM(GPBuilding!F263,GPBhawanrepair!F263,panchayatprocess!F263,BPRC!D263,DPRCBuilding!D263,MaintenanceofDPRC!D263)</f>
        <v>0</v>
      </c>
      <c r="E271" s="26">
        <f>SUM(GPBuilding!G263,GPBhawanrepair!G263,panchayatprocess!G263,BPRC!E263,DPRCBuilding!E263,MaintenanceofDPRC!E263)</f>
        <v>0</v>
      </c>
      <c r="F271" s="92">
        <f t="shared" si="24"/>
        <v>3</v>
      </c>
      <c r="G271" s="26">
        <f>SUM(GPBuilding!I263,GPBhawanrepair!I263,panchayatprocess!I263,BPRC!G263,DPRCBuilding!G263,MaintenanceofDPRC!G263)</f>
        <v>0</v>
      </c>
      <c r="H271" s="54">
        <f t="shared" si="26"/>
        <v>0</v>
      </c>
      <c r="I271" s="26">
        <f t="shared" si="25"/>
        <v>3</v>
      </c>
      <c r="J271" s="93">
        <f>GPBuilding!N263</f>
        <v>0</v>
      </c>
      <c r="K271" s="87">
        <f>GPBuilding!O263</f>
        <v>0</v>
      </c>
      <c r="L271" s="33">
        <f>GPBhawanrepair!N263</f>
        <v>0</v>
      </c>
      <c r="M271" s="33">
        <f>GPBhawanrepair!O263</f>
        <v>0</v>
      </c>
      <c r="N271" s="33">
        <f>BPRC!L263</f>
        <v>0</v>
      </c>
      <c r="O271" s="96">
        <f>BPRC!M263</f>
        <v>0</v>
      </c>
      <c r="P271" s="33">
        <f>DPRCBuilding!L263</f>
        <v>0</v>
      </c>
      <c r="Q271" s="33">
        <f>DPRCBuilding!M263</f>
        <v>0</v>
      </c>
      <c r="R271" s="1"/>
    </row>
    <row r="272" spans="1:18">
      <c r="A272" s="31">
        <v>15</v>
      </c>
      <c r="B272" s="18" t="s">
        <v>26</v>
      </c>
      <c r="C272" s="26">
        <f>SUM(GPBuilding!E264,GPBhawanrepair!E264,panchayatprocess!E264,BPRC!C264,DPRCBuilding!C264,MaintenanceofDPRC!C264)</f>
        <v>48.79</v>
      </c>
      <c r="D272" s="26">
        <f>SUM(GPBuilding!F264,GPBhawanrepair!F264,panchayatprocess!F264,BPRC!D264,DPRCBuilding!D264,MaintenanceofDPRC!D264)</f>
        <v>0</v>
      </c>
      <c r="E272" s="26">
        <f>SUM(GPBuilding!G264,GPBhawanrepair!G264,panchayatprocess!G264,BPRC!E264,DPRCBuilding!E264,MaintenanceofDPRC!E264)</f>
        <v>0</v>
      </c>
      <c r="F272" s="92">
        <f t="shared" si="24"/>
        <v>48.79</v>
      </c>
      <c r="G272" s="26">
        <f>SUM(GPBuilding!I264,GPBhawanrepair!I264,panchayatprocess!I264,BPRC!G264,DPRCBuilding!G264,MaintenanceofDPRC!G264)</f>
        <v>0</v>
      </c>
      <c r="H272" s="54">
        <f t="shared" si="26"/>
        <v>0</v>
      </c>
      <c r="I272" s="26">
        <f t="shared" si="25"/>
        <v>48.79</v>
      </c>
      <c r="J272" s="93">
        <f>GPBuilding!N264</f>
        <v>0</v>
      </c>
      <c r="K272" s="87">
        <f>GPBuilding!O264</f>
        <v>0</v>
      </c>
      <c r="L272" s="33">
        <f>GPBhawanrepair!N264</f>
        <v>0</v>
      </c>
      <c r="M272" s="33">
        <f>GPBhawanrepair!O264</f>
        <v>0</v>
      </c>
      <c r="N272" s="33">
        <f>BPRC!L264</f>
        <v>4</v>
      </c>
      <c r="O272" s="96">
        <f>BPRC!M264</f>
        <v>0</v>
      </c>
      <c r="P272" s="33">
        <f>DPRCBuilding!L264</f>
        <v>0</v>
      </c>
      <c r="Q272" s="33">
        <f>DPRCBuilding!M264</f>
        <v>0</v>
      </c>
      <c r="R272" s="1"/>
    </row>
    <row r="273" spans="1:18">
      <c r="A273" s="31">
        <v>16</v>
      </c>
      <c r="B273" s="18" t="s">
        <v>27</v>
      </c>
      <c r="C273" s="26">
        <f>SUM(GPBuilding!E265,GPBhawanrepair!E265,panchayatprocess!E265,BPRC!C265,DPRCBuilding!C265,MaintenanceofDPRC!C265)</f>
        <v>34.299999999999997</v>
      </c>
      <c r="D273" s="26">
        <f>SUM(GPBuilding!F265,GPBhawanrepair!F265,panchayatprocess!F265,BPRC!D265,DPRCBuilding!D265,MaintenanceofDPRC!D265)</f>
        <v>0</v>
      </c>
      <c r="E273" s="26">
        <f>SUM(GPBuilding!G265,GPBhawanrepair!G265,panchayatprocess!G265,BPRC!E265,DPRCBuilding!E265,MaintenanceofDPRC!E265)</f>
        <v>0</v>
      </c>
      <c r="F273" s="92">
        <f t="shared" si="24"/>
        <v>34.299999999999997</v>
      </c>
      <c r="G273" s="26">
        <f>SUM(GPBuilding!I265,GPBhawanrepair!I265,panchayatprocess!I265,BPRC!G265,DPRCBuilding!G265,MaintenanceofDPRC!G265)</f>
        <v>23</v>
      </c>
      <c r="H273" s="54">
        <f t="shared" si="26"/>
        <v>67.055393586005835</v>
      </c>
      <c r="I273" s="26">
        <f t="shared" si="25"/>
        <v>11.299999999999997</v>
      </c>
      <c r="J273" s="93">
        <f>GPBuilding!N265</f>
        <v>0</v>
      </c>
      <c r="K273" s="87">
        <f>GPBuilding!O265</f>
        <v>0</v>
      </c>
      <c r="L273" s="33">
        <f>GPBhawanrepair!N265</f>
        <v>0</v>
      </c>
      <c r="M273" s="33">
        <f>GPBhawanrepair!O265</f>
        <v>0</v>
      </c>
      <c r="N273" s="33">
        <f>BPRC!L265</f>
        <v>4</v>
      </c>
      <c r="O273" s="96">
        <f>BPRC!M265</f>
        <v>3</v>
      </c>
      <c r="P273" s="33">
        <f>DPRCBuilding!L265</f>
        <v>0</v>
      </c>
      <c r="Q273" s="33">
        <f>DPRCBuilding!M265</f>
        <v>0</v>
      </c>
      <c r="R273" s="1"/>
    </row>
    <row r="274" spans="1:18">
      <c r="A274" s="31">
        <v>17</v>
      </c>
      <c r="B274" s="18" t="s">
        <v>28</v>
      </c>
      <c r="C274" s="26">
        <f>SUM(GPBuilding!E266,GPBhawanrepair!E266,panchayatprocess!E266,BPRC!C266,DPRCBuilding!C266,MaintenanceofDPRC!C266)</f>
        <v>8</v>
      </c>
      <c r="D274" s="26">
        <f>SUM(GPBuilding!F266,GPBhawanrepair!F266,panchayatprocess!F266,BPRC!D266,DPRCBuilding!D266,MaintenanceofDPRC!D266)</f>
        <v>0</v>
      </c>
      <c r="E274" s="26">
        <f>SUM(GPBuilding!G266,GPBhawanrepair!G266,panchayatprocess!G266,BPRC!E266,DPRCBuilding!E266,MaintenanceofDPRC!E266)</f>
        <v>0</v>
      </c>
      <c r="F274" s="92">
        <f t="shared" si="24"/>
        <v>8</v>
      </c>
      <c r="G274" s="26">
        <f>SUM(GPBuilding!I266,GPBhawanrepair!I266,panchayatprocess!I266,BPRC!G266,DPRCBuilding!G266,MaintenanceofDPRC!G266)</f>
        <v>0</v>
      </c>
      <c r="H274" s="54">
        <f t="shared" si="26"/>
        <v>0</v>
      </c>
      <c r="I274" s="26">
        <f t="shared" si="25"/>
        <v>8</v>
      </c>
      <c r="J274" s="93">
        <f>GPBuilding!N266</f>
        <v>1</v>
      </c>
      <c r="K274" s="87">
        <f>GPBuilding!O266</f>
        <v>0</v>
      </c>
      <c r="L274" s="33">
        <f>GPBhawanrepair!N266</f>
        <v>5</v>
      </c>
      <c r="M274" s="33">
        <f>GPBhawanrepair!O266</f>
        <v>0</v>
      </c>
      <c r="N274" s="33">
        <f>BPRC!L266</f>
        <v>1</v>
      </c>
      <c r="O274" s="96">
        <f>BPRC!M266</f>
        <v>0</v>
      </c>
      <c r="P274" s="33">
        <f>DPRCBuilding!L266</f>
        <v>0</v>
      </c>
      <c r="Q274" s="33">
        <f>DPRCBuilding!M266</f>
        <v>0</v>
      </c>
      <c r="R274" s="1"/>
    </row>
    <row r="275" spans="1:18">
      <c r="A275" s="31">
        <v>18</v>
      </c>
      <c r="B275" s="18" t="s">
        <v>29</v>
      </c>
      <c r="C275" s="26">
        <f>SUM(GPBuilding!E267,GPBhawanrepair!E267,panchayatprocess!E267,BPRC!C267,DPRCBuilding!C267,MaintenanceofDPRC!C267)</f>
        <v>34.340000000000003</v>
      </c>
      <c r="D275" s="26">
        <f>SUM(GPBuilding!F267,GPBhawanrepair!F267,panchayatprocess!F267,BPRC!D267,DPRCBuilding!D267,MaintenanceofDPRC!D267)</f>
        <v>0</v>
      </c>
      <c r="E275" s="26">
        <f>SUM(GPBuilding!G267,GPBhawanrepair!G267,panchayatprocess!G267,BPRC!E267,DPRCBuilding!E267,MaintenanceofDPRC!E267)</f>
        <v>0</v>
      </c>
      <c r="F275" s="92">
        <f t="shared" si="24"/>
        <v>34.340000000000003</v>
      </c>
      <c r="G275" s="26">
        <f>SUM(GPBuilding!I267,GPBhawanrepair!I267,panchayatprocess!I267,BPRC!G267,DPRCBuilding!G267,MaintenanceofDPRC!G267)</f>
        <v>0</v>
      </c>
      <c r="H275" s="54">
        <f t="shared" si="26"/>
        <v>0</v>
      </c>
      <c r="I275" s="26">
        <f t="shared" si="25"/>
        <v>34.340000000000003</v>
      </c>
      <c r="J275" s="93">
        <f>GPBuilding!N267</f>
        <v>1</v>
      </c>
      <c r="K275" s="87">
        <f>GPBuilding!O267</f>
        <v>0</v>
      </c>
      <c r="L275" s="33">
        <f>GPBhawanrepair!N267</f>
        <v>0</v>
      </c>
      <c r="M275" s="33">
        <f>GPBhawanrepair!O267</f>
        <v>0</v>
      </c>
      <c r="N275" s="33">
        <f>BPRC!L267</f>
        <v>0</v>
      </c>
      <c r="O275" s="96">
        <f>BPRC!M267</f>
        <v>0</v>
      </c>
      <c r="P275" s="33">
        <f>DPRCBuilding!L267</f>
        <v>0</v>
      </c>
      <c r="Q275" s="33">
        <f>DPRCBuilding!M267</f>
        <v>0</v>
      </c>
      <c r="R275" s="1"/>
    </row>
    <row r="276" spans="1:18">
      <c r="A276" s="31">
        <v>19</v>
      </c>
      <c r="B276" s="18" t="s">
        <v>30</v>
      </c>
      <c r="C276" s="26">
        <f>SUM(GPBuilding!E268,GPBhawanrepair!E268,panchayatprocess!E268,BPRC!C268,DPRCBuilding!C268,MaintenanceofDPRC!C268)</f>
        <v>0</v>
      </c>
      <c r="D276" s="26">
        <f>SUM(GPBuilding!F268,GPBhawanrepair!F268,panchayatprocess!F268,BPRC!D268,DPRCBuilding!D268,MaintenanceofDPRC!D268)</f>
        <v>0</v>
      </c>
      <c r="E276" s="26">
        <f>SUM(GPBuilding!G268,GPBhawanrepair!G268,panchayatprocess!G268,BPRC!E268,DPRCBuilding!E268,MaintenanceofDPRC!E268)</f>
        <v>0</v>
      </c>
      <c r="F276" s="92">
        <f t="shared" si="24"/>
        <v>0</v>
      </c>
      <c r="G276" s="26">
        <f>SUM(GPBuilding!I268,GPBhawanrepair!I268,panchayatprocess!I268,BPRC!G268,DPRCBuilding!G268,MaintenanceofDPRC!G268)</f>
        <v>0</v>
      </c>
      <c r="H276" s="54" t="str">
        <f t="shared" si="26"/>
        <v/>
      </c>
      <c r="I276" s="26">
        <f t="shared" si="25"/>
        <v>0</v>
      </c>
      <c r="J276" s="93">
        <f>GPBuilding!N268</f>
        <v>0</v>
      </c>
      <c r="K276" s="87">
        <f>GPBuilding!O268</f>
        <v>0</v>
      </c>
      <c r="L276" s="33">
        <f>GPBhawanrepair!N268</f>
        <v>0</v>
      </c>
      <c r="M276" s="33">
        <f>GPBhawanrepair!O268</f>
        <v>0</v>
      </c>
      <c r="N276" s="33">
        <f>BPRC!L268</f>
        <v>0</v>
      </c>
      <c r="O276" s="96">
        <f>BPRC!M268</f>
        <v>0</v>
      </c>
      <c r="P276" s="33">
        <f>DPRCBuilding!L268</f>
        <v>0</v>
      </c>
      <c r="Q276" s="33">
        <f>DPRCBuilding!M268</f>
        <v>0</v>
      </c>
      <c r="R276" s="4"/>
    </row>
    <row r="277" spans="1:18">
      <c r="A277" s="31">
        <v>20</v>
      </c>
      <c r="B277" s="18" t="s">
        <v>31</v>
      </c>
      <c r="C277" s="26">
        <f>SUM(GPBuilding!E269,GPBhawanrepair!E269,panchayatprocess!E269,BPRC!C269,DPRCBuilding!C269,MaintenanceofDPRC!C269)</f>
        <v>60.239999999999995</v>
      </c>
      <c r="D277" s="26">
        <f>SUM(GPBuilding!F269,GPBhawanrepair!F269,panchayatprocess!F269,BPRC!D269,DPRCBuilding!D269,MaintenanceofDPRC!D269)</f>
        <v>100</v>
      </c>
      <c r="E277" s="26">
        <f>SUM(GPBuilding!G269,GPBhawanrepair!G269,panchayatprocess!G269,BPRC!E269,DPRCBuilding!E269,MaintenanceofDPRC!E269)</f>
        <v>0</v>
      </c>
      <c r="F277" s="92">
        <f t="shared" si="24"/>
        <v>160.24</v>
      </c>
      <c r="G277" s="26">
        <f>SUM(GPBuilding!I269,GPBhawanrepair!I269,panchayatprocess!I269,BPRC!G269,DPRCBuilding!G269,MaintenanceofDPRC!G269)</f>
        <v>16.02</v>
      </c>
      <c r="H277" s="54">
        <f t="shared" si="26"/>
        <v>9.9975037443834243</v>
      </c>
      <c r="I277" s="26">
        <f t="shared" si="25"/>
        <v>144.22</v>
      </c>
      <c r="J277" s="93">
        <f>GPBuilding!N269</f>
        <v>0</v>
      </c>
      <c r="K277" s="87">
        <f>GPBuilding!O269</f>
        <v>0</v>
      </c>
      <c r="L277" s="33">
        <f>GPBhawanrepair!N269</f>
        <v>3</v>
      </c>
      <c r="M277" s="33">
        <f>GPBhawanrepair!O269</f>
        <v>2</v>
      </c>
      <c r="N277" s="33">
        <f>BPRC!L269</f>
        <v>5</v>
      </c>
      <c r="O277" s="96">
        <f>BPRC!M269</f>
        <v>2</v>
      </c>
      <c r="P277" s="33">
        <f>DPRCBuilding!L269</f>
        <v>0</v>
      </c>
      <c r="Q277" s="33">
        <f>DPRCBuilding!M269</f>
        <v>0</v>
      </c>
      <c r="R277" s="4"/>
    </row>
    <row r="278" spans="1:18">
      <c r="A278" s="31">
        <v>21</v>
      </c>
      <c r="B278" s="18" t="s">
        <v>32</v>
      </c>
      <c r="C278" s="26">
        <f>SUM(GPBuilding!E270,GPBhawanrepair!E270,panchayatprocess!E270,BPRC!C270,DPRCBuilding!C270,MaintenanceofDPRC!C270)</f>
        <v>60.980000000000004</v>
      </c>
      <c r="D278" s="26">
        <f>SUM(GPBuilding!F270,GPBhawanrepair!F270,panchayatprocess!F270,BPRC!D270,DPRCBuilding!D270,MaintenanceofDPRC!D270)</f>
        <v>0</v>
      </c>
      <c r="E278" s="26">
        <f>SUM(GPBuilding!G270,GPBhawanrepair!G270,panchayatprocess!G270,BPRC!E270,DPRCBuilding!E270,MaintenanceofDPRC!E270)</f>
        <v>0</v>
      </c>
      <c r="F278" s="92">
        <f t="shared" si="24"/>
        <v>60.980000000000004</v>
      </c>
      <c r="G278" s="26">
        <f>SUM(GPBuilding!I270,GPBhawanrepair!I270,panchayatprocess!I270,BPRC!G270,DPRCBuilding!G270,MaintenanceofDPRC!G270)</f>
        <v>15.5</v>
      </c>
      <c r="H278" s="54">
        <f t="shared" si="26"/>
        <v>25.418169891767789</v>
      </c>
      <c r="I278" s="26">
        <f t="shared" si="25"/>
        <v>45.480000000000004</v>
      </c>
      <c r="J278" s="93">
        <f>GPBuilding!N270</f>
        <v>0</v>
      </c>
      <c r="K278" s="87">
        <f>GPBuilding!O270</f>
        <v>0</v>
      </c>
      <c r="L278" s="33">
        <f>GPBhawanrepair!N270</f>
        <v>0</v>
      </c>
      <c r="M278" s="33">
        <f>GPBhawanrepair!O270</f>
        <v>0</v>
      </c>
      <c r="N278" s="33">
        <f>BPRC!L270</f>
        <v>2</v>
      </c>
      <c r="O278" s="96">
        <f>BPRC!M270</f>
        <v>1</v>
      </c>
      <c r="P278" s="33">
        <f>DPRCBuilding!L270</f>
        <v>1</v>
      </c>
      <c r="Q278" s="33">
        <f>DPRCBuilding!M270</f>
        <v>0</v>
      </c>
      <c r="R278" s="4"/>
    </row>
    <row r="279" spans="1:18">
      <c r="A279" s="31">
        <v>22</v>
      </c>
      <c r="B279" s="18" t="s">
        <v>33</v>
      </c>
      <c r="C279" s="26">
        <f>SUM(GPBuilding!E271,GPBhawanrepair!E271,panchayatprocess!E271,BPRC!C271,DPRCBuilding!C271,MaintenanceofDPRC!C271)</f>
        <v>52.28</v>
      </c>
      <c r="D279" s="26">
        <f>SUM(GPBuilding!F271,GPBhawanrepair!F271,panchayatprocess!F271,BPRC!D271,DPRCBuilding!D271,MaintenanceofDPRC!D271)</f>
        <v>100</v>
      </c>
      <c r="E279" s="26">
        <f>SUM(GPBuilding!G271,GPBhawanrepair!G271,panchayatprocess!G271,BPRC!E271,DPRCBuilding!E271,MaintenanceofDPRC!E271)</f>
        <v>0</v>
      </c>
      <c r="F279" s="92">
        <f t="shared" si="24"/>
        <v>152.28</v>
      </c>
      <c r="G279" s="26">
        <f>SUM(GPBuilding!I271,GPBhawanrepair!I271,panchayatprocess!I271,BPRC!G271,DPRCBuilding!G271,MaintenanceofDPRC!G271)</f>
        <v>35</v>
      </c>
      <c r="H279" s="54">
        <f t="shared" si="26"/>
        <v>22.983976884686104</v>
      </c>
      <c r="I279" s="26">
        <f t="shared" si="25"/>
        <v>117.28</v>
      </c>
      <c r="J279" s="93">
        <f>GPBuilding!N271</f>
        <v>0</v>
      </c>
      <c r="K279" s="87">
        <f>GPBuilding!O271</f>
        <v>0</v>
      </c>
      <c r="L279" s="33">
        <f>GPBhawanrepair!N271</f>
        <v>0</v>
      </c>
      <c r="M279" s="33">
        <f>GPBhawanrepair!O271</f>
        <v>0</v>
      </c>
      <c r="N279" s="33">
        <f>BPRC!L271</f>
        <v>9</v>
      </c>
      <c r="O279" s="96">
        <f>BPRC!M271</f>
        <v>4</v>
      </c>
      <c r="P279" s="33">
        <f>DPRCBuilding!L271</f>
        <v>1</v>
      </c>
      <c r="Q279" s="33">
        <f>DPRCBuilding!M271</f>
        <v>0</v>
      </c>
      <c r="R279" s="4"/>
    </row>
    <row r="280" spans="1:18">
      <c r="A280" s="31">
        <v>23</v>
      </c>
      <c r="B280" s="18" t="s">
        <v>34</v>
      </c>
      <c r="C280" s="26">
        <f>SUM(GPBuilding!E272,GPBhawanrepair!E272,panchayatprocess!E272,BPRC!C272,DPRCBuilding!C272,MaintenanceofDPRC!C272)</f>
        <v>153.37</v>
      </c>
      <c r="D280" s="26">
        <f>SUM(GPBuilding!F272,GPBhawanrepair!F272,panchayatprocess!F272,BPRC!D272,DPRCBuilding!D272,MaintenanceofDPRC!D272)</f>
        <v>0</v>
      </c>
      <c r="E280" s="26">
        <f>SUM(GPBuilding!G272,GPBhawanrepair!G272,panchayatprocess!G272,BPRC!E272,DPRCBuilding!E272,MaintenanceofDPRC!E272)</f>
        <v>0</v>
      </c>
      <c r="F280" s="92">
        <f t="shared" si="24"/>
        <v>153.37</v>
      </c>
      <c r="G280" s="26">
        <f>SUM(GPBuilding!I272,GPBhawanrepair!I272,panchayatprocess!I272,BPRC!G272,DPRCBuilding!G272,MaintenanceofDPRC!G272)</f>
        <v>15</v>
      </c>
      <c r="H280" s="54">
        <f t="shared" si="26"/>
        <v>9.7802699354502192</v>
      </c>
      <c r="I280" s="26">
        <f t="shared" si="25"/>
        <v>138.37</v>
      </c>
      <c r="J280" s="93">
        <f>GPBuilding!N272</f>
        <v>0</v>
      </c>
      <c r="K280" s="87">
        <f>GPBuilding!O272</f>
        <v>0</v>
      </c>
      <c r="L280" s="33">
        <f>GPBhawanrepair!N272</f>
        <v>0</v>
      </c>
      <c r="M280" s="33">
        <f>GPBhawanrepair!O272</f>
        <v>0</v>
      </c>
      <c r="N280" s="33">
        <f>BPRC!L272</f>
        <v>3</v>
      </c>
      <c r="O280" s="96">
        <f>BPRC!M272</f>
        <v>3</v>
      </c>
      <c r="P280" s="33">
        <f>DPRCBuilding!L272</f>
        <v>1</v>
      </c>
      <c r="Q280" s="33">
        <f>DPRCBuilding!M272</f>
        <v>0</v>
      </c>
      <c r="R280" s="4"/>
    </row>
    <row r="281" spans="1:18">
      <c r="A281" s="31">
        <v>24</v>
      </c>
      <c r="B281" s="18" t="s">
        <v>36</v>
      </c>
      <c r="C281" s="26">
        <f>SUM(GPBuilding!E273,GPBhawanrepair!E273,panchayatprocess!E273,BPRC!C273,DPRCBuilding!C273,MaintenanceofDPRC!C273)</f>
        <v>158.05000000000001</v>
      </c>
      <c r="D281" s="26">
        <f>SUM(GPBuilding!F273,GPBhawanrepair!F273,panchayatprocess!F273,BPRC!D273,DPRCBuilding!D273,MaintenanceofDPRC!D273)</f>
        <v>0</v>
      </c>
      <c r="E281" s="26">
        <f>SUM(GPBuilding!G273,GPBhawanrepair!G273,panchayatprocess!G273,BPRC!E273,DPRCBuilding!E273,MaintenanceofDPRC!E273)</f>
        <v>0</v>
      </c>
      <c r="F281" s="92">
        <f t="shared" si="24"/>
        <v>158.05000000000001</v>
      </c>
      <c r="G281" s="26">
        <f>SUM(GPBuilding!I273,GPBhawanrepair!I273,panchayatprocess!I273,BPRC!G273,DPRCBuilding!G273,MaintenanceofDPRC!G273)</f>
        <v>39.450000000000003</v>
      </c>
      <c r="H281" s="54">
        <f t="shared" si="26"/>
        <v>24.960455552040493</v>
      </c>
      <c r="I281" s="26">
        <f t="shared" si="25"/>
        <v>118.60000000000001</v>
      </c>
      <c r="J281" s="93">
        <f>GPBuilding!N273</f>
        <v>6</v>
      </c>
      <c r="K281" s="87">
        <f>GPBuilding!O273</f>
        <v>2</v>
      </c>
      <c r="L281" s="33">
        <f>GPBhawanrepair!N273</f>
        <v>0</v>
      </c>
      <c r="M281" s="33">
        <f>GPBhawanrepair!O273</f>
        <v>0</v>
      </c>
      <c r="N281" s="33">
        <f>BPRC!L273</f>
        <v>2</v>
      </c>
      <c r="O281" s="96">
        <f>BPRC!M273</f>
        <v>1</v>
      </c>
      <c r="P281" s="33">
        <f>DPRCBuilding!L273</f>
        <v>1</v>
      </c>
      <c r="Q281" s="33">
        <f>DPRCBuilding!M273</f>
        <v>0</v>
      </c>
      <c r="R281" s="4"/>
    </row>
    <row r="282" spans="1:18">
      <c r="A282" s="31">
        <v>25</v>
      </c>
      <c r="B282" s="18" t="s">
        <v>35</v>
      </c>
      <c r="C282" s="26">
        <f>SUM(GPBuilding!E274,GPBhawanrepair!E274,panchayatprocess!E274,BPRC!C274,DPRCBuilding!C274,MaintenanceofDPRC!C274)</f>
        <v>134</v>
      </c>
      <c r="D282" s="26">
        <f>SUM(GPBuilding!F274,GPBhawanrepair!F274,panchayatprocess!F274,BPRC!D274,DPRCBuilding!D274,MaintenanceofDPRC!D274)</f>
        <v>0</v>
      </c>
      <c r="E282" s="26">
        <f>SUM(GPBuilding!G274,GPBhawanrepair!G274,panchayatprocess!G274,BPRC!E274,DPRCBuilding!E274,MaintenanceofDPRC!E274)</f>
        <v>0</v>
      </c>
      <c r="F282" s="92">
        <f t="shared" si="24"/>
        <v>134</v>
      </c>
      <c r="G282" s="26">
        <f>SUM(GPBuilding!I274,GPBhawanrepair!I274,panchayatprocess!I274,BPRC!G274,DPRCBuilding!G274,MaintenanceofDPRC!G274)</f>
        <v>0</v>
      </c>
      <c r="H282" s="54">
        <f t="shared" si="26"/>
        <v>0</v>
      </c>
      <c r="I282" s="26">
        <f t="shared" si="25"/>
        <v>134</v>
      </c>
      <c r="J282" s="93">
        <f>GPBuilding!N274</f>
        <v>0</v>
      </c>
      <c r="K282" s="87">
        <f>GPBuilding!O274</f>
        <v>0</v>
      </c>
      <c r="L282" s="33">
        <f>GPBhawanrepair!N274</f>
        <v>3</v>
      </c>
      <c r="M282" s="33">
        <f>GPBhawanrepair!O274</f>
        <v>0</v>
      </c>
      <c r="N282" s="33">
        <f>BPRC!L274</f>
        <v>2</v>
      </c>
      <c r="O282" s="96">
        <f>BPRC!M274</f>
        <v>0</v>
      </c>
      <c r="P282" s="33">
        <f>DPRCBuilding!L274</f>
        <v>1</v>
      </c>
      <c r="Q282" s="33">
        <f>DPRCBuilding!M274</f>
        <v>0</v>
      </c>
      <c r="R282" s="4"/>
    </row>
    <row r="283" spans="1:18">
      <c r="A283" s="31">
        <v>26</v>
      </c>
      <c r="B283" s="18" t="s">
        <v>37</v>
      </c>
      <c r="C283" s="26">
        <f>SUM(GPBuilding!E275,GPBhawanrepair!E275,panchayatprocess!E275,BPRC!C275,DPRCBuilding!C275,MaintenanceofDPRC!C275)</f>
        <v>13</v>
      </c>
      <c r="D283" s="26">
        <f>SUM(GPBuilding!F275,GPBhawanrepair!F275,panchayatprocess!F275,BPRC!D275,DPRCBuilding!D275,MaintenanceofDPRC!D275)</f>
        <v>100</v>
      </c>
      <c r="E283" s="26">
        <f>SUM(GPBuilding!G275,GPBhawanrepair!G275,panchayatprocess!G275,BPRC!E275,DPRCBuilding!E275,MaintenanceofDPRC!E275)</f>
        <v>0</v>
      </c>
      <c r="F283" s="92">
        <f t="shared" si="24"/>
        <v>113</v>
      </c>
      <c r="G283" s="26">
        <f>SUM(GPBuilding!I275,GPBhawanrepair!I275,panchayatprocess!I275,BPRC!G275,DPRCBuilding!G275,MaintenanceofDPRC!G275)</f>
        <v>7.5</v>
      </c>
      <c r="H283" s="54">
        <f t="shared" si="26"/>
        <v>6.6371681415929213</v>
      </c>
      <c r="I283" s="26">
        <f t="shared" si="25"/>
        <v>105.5</v>
      </c>
      <c r="J283" s="93">
        <f>GPBuilding!N275</f>
        <v>0</v>
      </c>
      <c r="K283" s="87">
        <f>GPBuilding!O275</f>
        <v>0</v>
      </c>
      <c r="L283" s="33">
        <f>GPBhawanrepair!N275</f>
        <v>0</v>
      </c>
      <c r="M283" s="33">
        <f>GPBhawanrepair!O275</f>
        <v>0</v>
      </c>
      <c r="N283" s="33">
        <f>BPRC!L275</f>
        <v>3</v>
      </c>
      <c r="O283" s="96">
        <f>BPRC!M275</f>
        <v>1</v>
      </c>
      <c r="P283" s="33">
        <f>DPRCBuilding!L275</f>
        <v>0</v>
      </c>
      <c r="Q283" s="33">
        <f>DPRCBuilding!M275</f>
        <v>0</v>
      </c>
      <c r="R283" s="4"/>
    </row>
    <row r="284" spans="1:18">
      <c r="A284" s="31">
        <v>27</v>
      </c>
      <c r="B284" s="18" t="s">
        <v>38</v>
      </c>
      <c r="C284" s="26">
        <f>SUM(GPBuilding!E276,GPBhawanrepair!E276,panchayatprocess!E276,BPRC!C276,DPRCBuilding!C276,MaintenanceofDPRC!C276)</f>
        <v>95.63</v>
      </c>
      <c r="D284" s="26">
        <f>SUM(GPBuilding!F276,GPBhawanrepair!F276,panchayatprocess!F276,BPRC!D276,DPRCBuilding!D276,MaintenanceofDPRC!D276)</f>
        <v>0</v>
      </c>
      <c r="E284" s="26">
        <f>SUM(GPBuilding!G276,GPBhawanrepair!G276,panchayatprocess!G276,BPRC!E276,DPRCBuilding!E276,MaintenanceofDPRC!E276)</f>
        <v>0</v>
      </c>
      <c r="F284" s="92">
        <f t="shared" si="24"/>
        <v>95.63</v>
      </c>
      <c r="G284" s="26">
        <f>SUM(GPBuilding!I276,GPBhawanrepair!I276,panchayatprocess!I276,BPRC!G276,DPRCBuilding!G276,MaintenanceofDPRC!G276)</f>
        <v>40.43</v>
      </c>
      <c r="H284" s="54">
        <f t="shared" si="26"/>
        <v>42.277527972393599</v>
      </c>
      <c r="I284" s="26">
        <f t="shared" si="25"/>
        <v>55.199999999999996</v>
      </c>
      <c r="J284" s="93">
        <f>GPBuilding!N276</f>
        <v>0</v>
      </c>
      <c r="K284" s="87">
        <f>GPBuilding!O276</f>
        <v>0</v>
      </c>
      <c r="L284" s="33">
        <f>GPBhawanrepair!N276</f>
        <v>1</v>
      </c>
      <c r="M284" s="33">
        <f>GPBhawanrepair!O276</f>
        <v>0</v>
      </c>
      <c r="N284" s="33">
        <f>BPRC!L276</f>
        <v>4</v>
      </c>
      <c r="O284" s="96">
        <f>BPRC!M276</f>
        <v>0</v>
      </c>
      <c r="P284" s="33">
        <f>DPRCBuilding!L276</f>
        <v>1</v>
      </c>
      <c r="Q284" s="33">
        <f>DPRCBuilding!M276</f>
        <v>0</v>
      </c>
      <c r="R284" s="4"/>
    </row>
    <row r="285" spans="1:18">
      <c r="A285" s="31">
        <v>28</v>
      </c>
      <c r="B285" s="18" t="s">
        <v>39</v>
      </c>
      <c r="C285" s="26">
        <f>SUM(GPBuilding!E277,GPBhawanrepair!E277,panchayatprocess!E277,BPRC!C277,DPRCBuilding!C277,MaintenanceofDPRC!C277)</f>
        <v>16.23</v>
      </c>
      <c r="D285" s="26">
        <f>SUM(GPBuilding!F277,GPBhawanrepair!F277,panchayatprocess!F277,BPRC!D277,DPRCBuilding!D277,MaintenanceofDPRC!D277)</f>
        <v>0</v>
      </c>
      <c r="E285" s="26">
        <f>SUM(GPBuilding!G277,GPBhawanrepair!G277,panchayatprocess!G277,BPRC!E277,DPRCBuilding!E277,MaintenanceofDPRC!E277)</f>
        <v>0</v>
      </c>
      <c r="F285" s="92">
        <f t="shared" si="24"/>
        <v>16.23</v>
      </c>
      <c r="G285" s="26">
        <f>SUM(GPBuilding!I277,GPBhawanrepair!I277,panchayatprocess!I277,BPRC!G277,DPRCBuilding!G277,MaintenanceofDPRC!G277)</f>
        <v>1.5</v>
      </c>
      <c r="H285" s="54">
        <f t="shared" si="26"/>
        <v>9.2421441774491679</v>
      </c>
      <c r="I285" s="26">
        <f t="shared" si="25"/>
        <v>14.73</v>
      </c>
      <c r="J285" s="93">
        <f>GPBuilding!N277</f>
        <v>0</v>
      </c>
      <c r="K285" s="87">
        <f>GPBuilding!O277</f>
        <v>0</v>
      </c>
      <c r="L285" s="33">
        <f>GPBhawanrepair!N277</f>
        <v>1</v>
      </c>
      <c r="M285" s="33">
        <f>GPBhawanrepair!O277</f>
        <v>1</v>
      </c>
      <c r="N285" s="33">
        <f>BPRC!L277</f>
        <v>2</v>
      </c>
      <c r="O285" s="96">
        <f>BPRC!M277</f>
        <v>0</v>
      </c>
      <c r="P285" s="33">
        <f>DPRCBuilding!L277</f>
        <v>1</v>
      </c>
      <c r="Q285" s="33">
        <f>DPRCBuilding!M277</f>
        <v>0</v>
      </c>
      <c r="R285" s="4"/>
    </row>
    <row r="286" spans="1:18">
      <c r="A286" s="31">
        <v>29</v>
      </c>
      <c r="B286" s="18" t="s">
        <v>40</v>
      </c>
      <c r="C286" s="26">
        <f>SUM(GPBuilding!E278,GPBhawanrepair!E278,panchayatprocess!E278,BPRC!C278,DPRCBuilding!C278,MaintenanceofDPRC!C278)</f>
        <v>20.82</v>
      </c>
      <c r="D286" s="26">
        <f>SUM(GPBuilding!F278,GPBhawanrepair!F278,panchayatprocess!F278,BPRC!D278,DPRCBuilding!D278,MaintenanceofDPRC!D278)</f>
        <v>0</v>
      </c>
      <c r="E286" s="26">
        <f>SUM(GPBuilding!G278,GPBhawanrepair!G278,panchayatprocess!G278,BPRC!E278,DPRCBuilding!E278,MaintenanceofDPRC!E278)</f>
        <v>0</v>
      </c>
      <c r="F286" s="92">
        <f t="shared" si="24"/>
        <v>20.82</v>
      </c>
      <c r="G286" s="26">
        <f>SUM(GPBuilding!I278,GPBhawanrepair!I278,panchayatprocess!I278,BPRC!G278,DPRCBuilding!G278,MaintenanceofDPRC!G278)</f>
        <v>12.9</v>
      </c>
      <c r="H286" s="54">
        <f t="shared" si="26"/>
        <v>61.959654178674349</v>
      </c>
      <c r="I286" s="26">
        <f t="shared" si="25"/>
        <v>7.92</v>
      </c>
      <c r="J286" s="93">
        <f>GPBuilding!N278</f>
        <v>2</v>
      </c>
      <c r="K286" s="87">
        <f>GPBuilding!O278</f>
        <v>0</v>
      </c>
      <c r="L286" s="33">
        <f>GPBhawanrepair!N278</f>
        <v>3</v>
      </c>
      <c r="M286" s="33">
        <f>GPBhawanrepair!O278</f>
        <v>3</v>
      </c>
      <c r="N286" s="33">
        <f>BPRC!L278</f>
        <v>2</v>
      </c>
      <c r="O286" s="96">
        <f>BPRC!M278</f>
        <v>0</v>
      </c>
      <c r="P286" s="33">
        <f>DPRCBuilding!L278</f>
        <v>0</v>
      </c>
      <c r="Q286" s="33">
        <f>DPRCBuilding!M278</f>
        <v>0</v>
      </c>
      <c r="R286" s="4"/>
    </row>
    <row r="287" spans="1:18">
      <c r="A287" s="31">
        <v>30</v>
      </c>
      <c r="B287" s="18" t="s">
        <v>41</v>
      </c>
      <c r="C287" s="26">
        <f>SUM(GPBuilding!E279,GPBhawanrepair!E279,panchayatprocess!E279,BPRC!C279,DPRCBuilding!C279,MaintenanceofDPRC!C279)</f>
        <v>61.9</v>
      </c>
      <c r="D287" s="26">
        <f>SUM(GPBuilding!F279,GPBhawanrepair!F279,panchayatprocess!F279,BPRC!D279,DPRCBuilding!D279,MaintenanceofDPRC!D279)</f>
        <v>100</v>
      </c>
      <c r="E287" s="26">
        <f>SUM(GPBuilding!G279,GPBhawanrepair!G279,panchayatprocess!G279,BPRC!E279,DPRCBuilding!E279,MaintenanceofDPRC!E279)</f>
        <v>0</v>
      </c>
      <c r="F287" s="92">
        <f t="shared" si="24"/>
        <v>161.9</v>
      </c>
      <c r="G287" s="26">
        <f>SUM(GPBuilding!I279,GPBhawanrepair!I279,panchayatprocess!I279,BPRC!G279,DPRCBuilding!G279,MaintenanceofDPRC!G279)</f>
        <v>0</v>
      </c>
      <c r="H287" s="54">
        <f t="shared" si="26"/>
        <v>0</v>
      </c>
      <c r="I287" s="26">
        <f t="shared" si="25"/>
        <v>161.9</v>
      </c>
      <c r="J287" s="93">
        <f>GPBuilding!N279</f>
        <v>0</v>
      </c>
      <c r="K287" s="87">
        <f>GPBuilding!O279</f>
        <v>0</v>
      </c>
      <c r="L287" s="33">
        <f>GPBhawanrepair!N279</f>
        <v>0</v>
      </c>
      <c r="M287" s="33">
        <f>GPBhawanrepair!O279</f>
        <v>0</v>
      </c>
      <c r="N287" s="33">
        <f>BPRC!L279</f>
        <v>5</v>
      </c>
      <c r="O287" s="96">
        <f>BPRC!M279</f>
        <v>0</v>
      </c>
      <c r="P287" s="33">
        <f>DPRCBuilding!L279</f>
        <v>0</v>
      </c>
      <c r="Q287" s="33">
        <f>DPRCBuilding!M279</f>
        <v>0</v>
      </c>
      <c r="R287" s="4"/>
    </row>
    <row r="288" spans="1:18">
      <c r="A288" s="19"/>
      <c r="B288" s="19" t="s">
        <v>48</v>
      </c>
      <c r="C288" s="26">
        <f>SUM(GPBuilding!E280,GPBhawanrepair!E280,panchayatprocess!E280,BPRC!C280,DPRCBuilding!C280,MaintenanceofDPRC!C280)</f>
        <v>1843.76</v>
      </c>
      <c r="D288" s="26">
        <f>SUM(GPBuilding!F280,GPBhawanrepair!F280,panchayatprocess!F280,BPRC!D280,DPRCBuilding!D280,MaintenanceofDPRC!D280)</f>
        <v>400</v>
      </c>
      <c r="E288" s="26">
        <f>SUM(GPBuilding!G280,GPBhawanrepair!G280,panchayatprocess!G280,BPRC!E280,DPRCBuilding!E280,MaintenanceofDPRC!E280)</f>
        <v>0</v>
      </c>
      <c r="F288" s="92">
        <f t="shared" si="24"/>
        <v>2243.7600000000002</v>
      </c>
      <c r="G288" s="26">
        <f>SUM(GPBuilding!I280,GPBhawanrepair!I280,panchayatprocess!I280,BPRC!G280,DPRCBuilding!G280,MaintenanceofDPRC!G280)</f>
        <v>491.46</v>
      </c>
      <c r="H288" s="54">
        <f>IF(F288&lt;&gt;0, G288/F288*100,"")</f>
        <v>21.903412129639531</v>
      </c>
      <c r="I288" s="26">
        <f>F288-G288</f>
        <v>1752.3000000000002</v>
      </c>
      <c r="J288" s="93">
        <f>GPBuilding!N280</f>
        <v>16</v>
      </c>
      <c r="K288" s="87">
        <f>GPBuilding!O280</f>
        <v>4</v>
      </c>
      <c r="L288" s="33">
        <f>GPBhawanrepair!N280</f>
        <v>37</v>
      </c>
      <c r="M288" s="33">
        <f>GPBhawanrepair!O280</f>
        <v>22</v>
      </c>
      <c r="N288" s="33">
        <f>BPRC!L280</f>
        <v>88</v>
      </c>
      <c r="O288" s="96">
        <f>BPRC!M280</f>
        <v>25</v>
      </c>
      <c r="P288" s="33">
        <f>DPRCBuilding!L280</f>
        <v>15</v>
      </c>
      <c r="Q288" s="33">
        <f>DPRCBuilding!M280</f>
        <v>0</v>
      </c>
      <c r="R288" s="4"/>
    </row>
    <row r="289" spans="1:18" ht="35.25" customHeight="1">
      <c r="A289" s="268" t="s">
        <v>136</v>
      </c>
      <c r="B289" s="268"/>
      <c r="C289" s="268"/>
      <c r="D289" s="268"/>
      <c r="E289" s="268"/>
      <c r="F289" s="268"/>
      <c r="G289" s="268"/>
      <c r="H289" s="268"/>
      <c r="I289" s="268"/>
      <c r="J289" s="268"/>
      <c r="K289" s="268"/>
      <c r="L289" s="268"/>
      <c r="M289" s="268"/>
      <c r="N289" s="268"/>
      <c r="O289" s="268"/>
      <c r="P289" s="268"/>
      <c r="Q289" s="268"/>
      <c r="R289" s="268"/>
    </row>
    <row r="290" spans="1:18" ht="20.25" customHeight="1">
      <c r="A290" s="245" t="s">
        <v>0</v>
      </c>
      <c r="B290" s="245" t="s">
        <v>1</v>
      </c>
      <c r="C290" s="245" t="s">
        <v>51</v>
      </c>
      <c r="D290" s="245"/>
      <c r="E290" s="245"/>
      <c r="F290" s="245"/>
      <c r="G290" s="245"/>
      <c r="H290" s="245"/>
      <c r="I290" s="245"/>
      <c r="J290" s="245" t="s">
        <v>5</v>
      </c>
      <c r="K290" s="245"/>
      <c r="L290" s="245"/>
      <c r="M290" s="245"/>
      <c r="N290" s="245"/>
      <c r="O290" s="245"/>
      <c r="P290" s="245"/>
      <c r="Q290" s="245"/>
      <c r="R290" s="269" t="s">
        <v>47</v>
      </c>
    </row>
    <row r="291" spans="1:18" ht="27" customHeight="1">
      <c r="A291" s="245"/>
      <c r="B291" s="245"/>
      <c r="C291" s="271" t="s">
        <v>75</v>
      </c>
      <c r="D291" s="245" t="s">
        <v>52</v>
      </c>
      <c r="E291" s="245" t="s">
        <v>6</v>
      </c>
      <c r="F291" s="245" t="s">
        <v>7</v>
      </c>
      <c r="G291" s="245" t="s">
        <v>8</v>
      </c>
      <c r="H291" s="245" t="s">
        <v>9</v>
      </c>
      <c r="I291" s="245" t="s">
        <v>10</v>
      </c>
      <c r="J291" s="245" t="s">
        <v>43</v>
      </c>
      <c r="K291" s="245"/>
      <c r="L291" s="245" t="s">
        <v>44</v>
      </c>
      <c r="M291" s="245"/>
      <c r="N291" s="260" t="s">
        <v>62</v>
      </c>
      <c r="O291" s="262"/>
      <c r="P291" s="245" t="s">
        <v>45</v>
      </c>
      <c r="Q291" s="245"/>
      <c r="R291" s="270"/>
    </row>
    <row r="292" spans="1:18" ht="25.5">
      <c r="A292" s="245"/>
      <c r="B292" s="245"/>
      <c r="C292" s="272"/>
      <c r="D292" s="245"/>
      <c r="E292" s="245"/>
      <c r="F292" s="245"/>
      <c r="G292" s="245"/>
      <c r="H292" s="245"/>
      <c r="I292" s="245"/>
      <c r="J292" s="160" t="s">
        <v>53</v>
      </c>
      <c r="K292" s="160" t="s">
        <v>54</v>
      </c>
      <c r="L292" s="160" t="s">
        <v>53</v>
      </c>
      <c r="M292" s="160" t="s">
        <v>54</v>
      </c>
      <c r="N292" s="160" t="s">
        <v>53</v>
      </c>
      <c r="O292" s="160" t="s">
        <v>54</v>
      </c>
      <c r="P292" s="160" t="s">
        <v>53</v>
      </c>
      <c r="Q292" s="160" t="s">
        <v>54</v>
      </c>
      <c r="R292" s="270"/>
    </row>
    <row r="293" spans="1:18">
      <c r="A293" s="23">
        <v>1</v>
      </c>
      <c r="B293" s="23">
        <v>2</v>
      </c>
      <c r="C293" s="23">
        <v>3</v>
      </c>
      <c r="D293" s="23">
        <v>4</v>
      </c>
      <c r="E293" s="23">
        <v>5</v>
      </c>
      <c r="F293" s="23">
        <v>6</v>
      </c>
      <c r="G293" s="161">
        <v>7</v>
      </c>
      <c r="H293" s="161">
        <v>8</v>
      </c>
      <c r="I293" s="161">
        <v>9</v>
      </c>
      <c r="J293" s="23">
        <v>10</v>
      </c>
      <c r="K293" s="23">
        <v>11</v>
      </c>
      <c r="L293" s="23">
        <v>12</v>
      </c>
      <c r="M293" s="23">
        <v>13</v>
      </c>
      <c r="N293" s="23">
        <v>14</v>
      </c>
      <c r="O293" s="23">
        <v>15</v>
      </c>
      <c r="P293" s="23">
        <v>16</v>
      </c>
      <c r="Q293" s="23">
        <v>17</v>
      </c>
      <c r="R293" s="23">
        <v>18</v>
      </c>
    </row>
    <row r="294" spans="1:18">
      <c r="A294" s="162">
        <v>1</v>
      </c>
      <c r="B294" s="53" t="s">
        <v>13</v>
      </c>
      <c r="C294" s="26">
        <f>SUM(GPBuilding!E285,GPBhawanrepair!E285,panchayatprocess!E285,BPRC!C285,DPRCBuilding!C285,MaintenanceofDPRC!C285)</f>
        <v>103</v>
      </c>
      <c r="D294" s="26">
        <f>SUM(GPBuilding!F285,GPBhawanrepair!F285,panchayatprocess!F285,BPRC!D285,DPRCBuilding!D285,MaintenanceofDPRC!D285)</f>
        <v>0</v>
      </c>
      <c r="E294" s="26">
        <f>SUM(GPBuilding!G285,GPBhawanrepair!G285,panchayatprocess!G285,BPRC!E285,DPRCBuilding!E285,MaintenanceofDPRC!E285)</f>
        <v>0</v>
      </c>
      <c r="F294" s="92">
        <f t="shared" ref="F294:F324" si="27">SUM(C294:E294)</f>
        <v>103</v>
      </c>
      <c r="G294" s="26">
        <f>SUM(GPBuilding!I285,GPBhawanrepair!I285,panchayatprocess!I285,BPRC!G285,DPRCBuilding!G285,MaintenanceofDPRC!G285)</f>
        <v>100</v>
      </c>
      <c r="H294" s="54">
        <f>IF(F294&lt;&gt;0, G294/F294*100,"")</f>
        <v>97.087378640776706</v>
      </c>
      <c r="I294" s="26">
        <f t="shared" ref="I294:I323" si="28">F294-G294</f>
        <v>3</v>
      </c>
      <c r="J294" s="163">
        <f>GPBuilding!N285</f>
        <v>1</v>
      </c>
      <c r="K294" s="164">
        <f>GPBuilding!O285</f>
        <v>0</v>
      </c>
      <c r="L294" s="165">
        <f>GPBhawanrepair!N285</f>
        <v>0</v>
      </c>
      <c r="M294" s="165">
        <f>GPBhawanrepair!O285</f>
        <v>0</v>
      </c>
      <c r="N294" s="165">
        <f>BPRC!L285</f>
        <v>3</v>
      </c>
      <c r="O294" s="165">
        <f>BPRC!M285</f>
        <v>0</v>
      </c>
      <c r="P294" s="165">
        <f>DPRCBuilding!L285</f>
        <v>1</v>
      </c>
      <c r="Q294" s="165">
        <f>DPRCBuilding!M285</f>
        <v>0</v>
      </c>
      <c r="R294" s="23"/>
    </row>
    <row r="295" spans="1:18">
      <c r="A295" s="31">
        <v>2</v>
      </c>
      <c r="B295" s="18" t="s">
        <v>14</v>
      </c>
      <c r="C295" s="26">
        <f>SUM(GPBuilding!E286,GPBhawanrepair!E286,panchayatprocess!E286,BPRC!C286,DPRCBuilding!C286,MaintenanceofDPRC!C286)</f>
        <v>128.22999999999999</v>
      </c>
      <c r="D295" s="26">
        <f>SUM(GPBuilding!F286,GPBhawanrepair!F286,panchayatprocess!F286,BPRC!D286,DPRCBuilding!D286,MaintenanceofDPRC!D286)</f>
        <v>0</v>
      </c>
      <c r="E295" s="26">
        <f>SUM(GPBuilding!G286,GPBhawanrepair!G286,panchayatprocess!G286,BPRC!E286,DPRCBuilding!E286,MaintenanceofDPRC!E286)</f>
        <v>0</v>
      </c>
      <c r="F295" s="92">
        <f t="shared" si="27"/>
        <v>128.22999999999999</v>
      </c>
      <c r="G295" s="26">
        <f>SUM(GPBuilding!I286,GPBhawanrepair!I286,panchayatprocess!I286,BPRC!G286,DPRCBuilding!G286,MaintenanceofDPRC!G286)</f>
        <v>3.23</v>
      </c>
      <c r="H295" s="54">
        <f t="shared" ref="H295:H323" si="29">IF(F295&lt;&gt;0, G295/F295*100,"")</f>
        <v>2.518911331201747</v>
      </c>
      <c r="I295" s="26">
        <f t="shared" si="28"/>
        <v>124.99999999999999</v>
      </c>
      <c r="J295" s="163">
        <f>GPBuilding!N286</f>
        <v>0</v>
      </c>
      <c r="K295" s="164">
        <f>GPBuilding!O286</f>
        <v>0</v>
      </c>
      <c r="L295" s="165">
        <f>GPBhawanrepair!N286</f>
        <v>0</v>
      </c>
      <c r="M295" s="165">
        <f>GPBhawanrepair!O286</f>
        <v>0</v>
      </c>
      <c r="N295" s="165">
        <f>BPRC!L286</f>
        <v>4</v>
      </c>
      <c r="O295" s="165">
        <f>BPRC!M286</f>
        <v>0</v>
      </c>
      <c r="P295" s="165">
        <f>DPRCBuilding!L286</f>
        <v>1</v>
      </c>
      <c r="Q295" s="165">
        <f>DPRCBuilding!M286</f>
        <v>0</v>
      </c>
      <c r="R295" s="23"/>
    </row>
    <row r="296" spans="1:18">
      <c r="A296" s="31">
        <v>3</v>
      </c>
      <c r="B296" s="18" t="s">
        <v>15</v>
      </c>
      <c r="C296" s="26">
        <f>SUM(GPBuilding!E287,GPBhawanrepair!E287,panchayatprocess!E287,BPRC!C287,DPRCBuilding!C287,MaintenanceofDPRC!C287)</f>
        <v>17.5</v>
      </c>
      <c r="D296" s="26">
        <f>SUM(GPBuilding!F287,GPBhawanrepair!F287,panchayatprocess!F287,BPRC!D287,DPRCBuilding!D287,MaintenanceofDPRC!D287)</f>
        <v>0</v>
      </c>
      <c r="E296" s="26">
        <f>SUM(GPBuilding!G287,GPBhawanrepair!G287,panchayatprocess!G287,BPRC!E287,DPRCBuilding!E287,MaintenanceofDPRC!E287)</f>
        <v>0</v>
      </c>
      <c r="F296" s="92">
        <f t="shared" si="27"/>
        <v>17.5</v>
      </c>
      <c r="G296" s="26">
        <f>SUM(GPBuilding!I287,GPBhawanrepair!I287,panchayatprocess!I287,BPRC!G287,DPRCBuilding!G287,MaintenanceofDPRC!G287)</f>
        <v>3.5</v>
      </c>
      <c r="H296" s="54">
        <f t="shared" si="29"/>
        <v>20</v>
      </c>
      <c r="I296" s="26">
        <f t="shared" si="28"/>
        <v>14</v>
      </c>
      <c r="J296" s="163">
        <f>GPBuilding!N287</f>
        <v>0</v>
      </c>
      <c r="K296" s="164">
        <f>GPBuilding!O287</f>
        <v>0</v>
      </c>
      <c r="L296" s="165">
        <f>GPBhawanrepair!N287</f>
        <v>0</v>
      </c>
      <c r="M296" s="165">
        <f>GPBhawanrepair!O287</f>
        <v>0</v>
      </c>
      <c r="N296" s="165">
        <f>BPRC!L287</f>
        <v>4</v>
      </c>
      <c r="O296" s="165">
        <f>BPRC!M287</f>
        <v>0</v>
      </c>
      <c r="P296" s="165">
        <f>DPRCBuilding!L287</f>
        <v>0</v>
      </c>
      <c r="Q296" s="165">
        <f>DPRCBuilding!M287</f>
        <v>0</v>
      </c>
      <c r="R296" s="23"/>
    </row>
    <row r="297" spans="1:18">
      <c r="A297" s="31">
        <v>4</v>
      </c>
      <c r="B297" s="18" t="s">
        <v>16</v>
      </c>
      <c r="C297" s="26">
        <f>SUM(GPBuilding!E288,GPBhawanrepair!E288,panchayatprocess!E288,BPRC!C288,DPRCBuilding!C288,MaintenanceofDPRC!C288)</f>
        <v>15</v>
      </c>
      <c r="D297" s="26">
        <f>SUM(GPBuilding!F288,GPBhawanrepair!F288,panchayatprocess!F288,BPRC!D288,DPRCBuilding!D288,MaintenanceofDPRC!D288)</f>
        <v>0</v>
      </c>
      <c r="E297" s="26">
        <f>SUM(GPBuilding!G288,GPBhawanrepair!G288,panchayatprocess!G288,BPRC!E288,DPRCBuilding!E288,MaintenanceofDPRC!E288)</f>
        <v>0</v>
      </c>
      <c r="F297" s="92">
        <f t="shared" si="27"/>
        <v>15</v>
      </c>
      <c r="G297" s="26">
        <f>SUM(GPBuilding!I288,GPBhawanrepair!I288,panchayatprocess!I288,BPRC!G288,DPRCBuilding!G288,MaintenanceofDPRC!G288)</f>
        <v>12</v>
      </c>
      <c r="H297" s="54">
        <f t="shared" si="29"/>
        <v>80</v>
      </c>
      <c r="I297" s="26">
        <f t="shared" si="28"/>
        <v>3</v>
      </c>
      <c r="J297" s="163">
        <f>GPBuilding!N288</f>
        <v>1</v>
      </c>
      <c r="K297" s="164">
        <f>GPBuilding!O288</f>
        <v>1</v>
      </c>
      <c r="L297" s="165">
        <f>GPBhawanrepair!N288</f>
        <v>0</v>
      </c>
      <c r="M297" s="165">
        <f>GPBhawanrepair!O288</f>
        <v>0</v>
      </c>
      <c r="N297" s="165">
        <f>BPRC!L288</f>
        <v>2</v>
      </c>
      <c r="O297" s="165">
        <f>BPRC!M288</f>
        <v>1</v>
      </c>
      <c r="P297" s="165">
        <f>DPRCBuilding!L288</f>
        <v>0</v>
      </c>
      <c r="Q297" s="165">
        <f>DPRCBuilding!M288</f>
        <v>0</v>
      </c>
      <c r="R297" s="23"/>
    </row>
    <row r="298" spans="1:18">
      <c r="A298" s="31">
        <v>5</v>
      </c>
      <c r="B298" s="18" t="s">
        <v>80</v>
      </c>
      <c r="C298" s="26">
        <f>SUM(GPBuilding!E289,GPBhawanrepair!E289,panchayatprocess!E289,BPRC!C289,DPRCBuilding!C289,MaintenanceofDPRC!C289)</f>
        <v>140</v>
      </c>
      <c r="D298" s="26">
        <f>SUM(GPBuilding!F289,GPBhawanrepair!F289,panchayatprocess!F289,BPRC!D289,DPRCBuilding!D289,MaintenanceofDPRC!D289)</f>
        <v>0</v>
      </c>
      <c r="E298" s="26">
        <f>SUM(GPBuilding!G289,GPBhawanrepair!G289,panchayatprocess!G289,BPRC!E289,DPRCBuilding!E289,MaintenanceofDPRC!E289)</f>
        <v>0</v>
      </c>
      <c r="F298" s="92">
        <f t="shared" si="27"/>
        <v>140</v>
      </c>
      <c r="G298" s="26">
        <f>SUM(GPBuilding!I289,GPBhawanrepair!I289,panchayatprocess!I289,BPRC!G289,DPRCBuilding!G289,MaintenanceofDPRC!G289)</f>
        <v>5</v>
      </c>
      <c r="H298" s="54">
        <f t="shared" si="29"/>
        <v>3.5714285714285712</v>
      </c>
      <c r="I298" s="26">
        <f t="shared" si="28"/>
        <v>135</v>
      </c>
      <c r="J298" s="163">
        <f>GPBuilding!N289</f>
        <v>0</v>
      </c>
      <c r="K298" s="164">
        <f>GPBuilding!O289</f>
        <v>0</v>
      </c>
      <c r="L298" s="165">
        <f>GPBhawanrepair!N289</f>
        <v>0</v>
      </c>
      <c r="M298" s="165">
        <f>GPBhawanrepair!O289</f>
        <v>0</v>
      </c>
      <c r="N298" s="165">
        <f>BPRC!L289</f>
        <v>5</v>
      </c>
      <c r="O298" s="165">
        <f>BPRC!M289</f>
        <v>1</v>
      </c>
      <c r="P298" s="165">
        <f>DPRCBuilding!L289</f>
        <v>1</v>
      </c>
      <c r="Q298" s="165">
        <f>DPRCBuilding!M289</f>
        <v>0</v>
      </c>
      <c r="R298" s="23"/>
    </row>
    <row r="299" spans="1:18">
      <c r="A299" s="31">
        <v>6</v>
      </c>
      <c r="B299" s="18" t="s">
        <v>17</v>
      </c>
      <c r="C299" s="26">
        <f>SUM(GPBuilding!E290,GPBhawanrepair!E290,panchayatprocess!E290,BPRC!C290,DPRCBuilding!C290,MaintenanceofDPRC!C290)</f>
        <v>12</v>
      </c>
      <c r="D299" s="26">
        <f>SUM(GPBuilding!F290,GPBhawanrepair!F290,panchayatprocess!F290,BPRC!D290,DPRCBuilding!D290,MaintenanceofDPRC!D290)</f>
        <v>0</v>
      </c>
      <c r="E299" s="26">
        <f>SUM(GPBuilding!G290,GPBhawanrepair!G290,panchayatprocess!G290,BPRC!E290,DPRCBuilding!E290,MaintenanceofDPRC!E290)</f>
        <v>0</v>
      </c>
      <c r="F299" s="92">
        <f t="shared" si="27"/>
        <v>12</v>
      </c>
      <c r="G299" s="26">
        <f>SUM(GPBuilding!I290,GPBhawanrepair!I290,panchayatprocess!I290,BPRC!G290,DPRCBuilding!G290,MaintenanceofDPRC!G290)</f>
        <v>9</v>
      </c>
      <c r="H299" s="54">
        <f t="shared" si="29"/>
        <v>75</v>
      </c>
      <c r="I299" s="26">
        <f t="shared" si="28"/>
        <v>3</v>
      </c>
      <c r="J299" s="163">
        <f>GPBuilding!N290</f>
        <v>1</v>
      </c>
      <c r="K299" s="164">
        <f>GPBuilding!O290</f>
        <v>1</v>
      </c>
      <c r="L299" s="165">
        <f>GPBhawanrepair!N290</f>
        <v>0</v>
      </c>
      <c r="M299" s="165">
        <f>GPBhawanrepair!O290</f>
        <v>0</v>
      </c>
      <c r="N299" s="165">
        <f>BPRC!L290</f>
        <v>0</v>
      </c>
      <c r="O299" s="165">
        <f>BPRC!M290</f>
        <v>0</v>
      </c>
      <c r="P299" s="165">
        <f>DPRCBuilding!L290</f>
        <v>0</v>
      </c>
      <c r="Q299" s="165">
        <f>DPRCBuilding!M290</f>
        <v>0</v>
      </c>
      <c r="R299" s="23"/>
    </row>
    <row r="300" spans="1:18">
      <c r="A300" s="31">
        <v>7</v>
      </c>
      <c r="B300" s="18" t="s">
        <v>18</v>
      </c>
      <c r="C300" s="26">
        <f>SUM(GPBuilding!E291,GPBhawanrepair!E291,panchayatprocess!E291,BPRC!C291,DPRCBuilding!C291,MaintenanceofDPRC!C291)</f>
        <v>128.4</v>
      </c>
      <c r="D300" s="26">
        <f>SUM(GPBuilding!F291,GPBhawanrepair!F291,panchayatprocess!F291,BPRC!D291,DPRCBuilding!D291,MaintenanceofDPRC!D291)</f>
        <v>0</v>
      </c>
      <c r="E300" s="26">
        <f>SUM(GPBuilding!G291,GPBhawanrepair!G291,panchayatprocess!G291,BPRC!E291,DPRCBuilding!E291,MaintenanceofDPRC!E291)</f>
        <v>0</v>
      </c>
      <c r="F300" s="92">
        <f t="shared" si="27"/>
        <v>128.4</v>
      </c>
      <c r="G300" s="26">
        <f>SUM(GPBuilding!I291,GPBhawanrepair!I291,panchayatprocess!I291,BPRC!G291,DPRCBuilding!G291,MaintenanceofDPRC!G291)</f>
        <v>5.4</v>
      </c>
      <c r="H300" s="54">
        <f t="shared" si="29"/>
        <v>4.2056074766355138</v>
      </c>
      <c r="I300" s="26">
        <f t="shared" si="28"/>
        <v>123</v>
      </c>
      <c r="J300" s="163">
        <f>GPBuilding!N291</f>
        <v>2</v>
      </c>
      <c r="K300" s="164">
        <f>GPBuilding!O291</f>
        <v>0</v>
      </c>
      <c r="L300" s="165">
        <f>GPBhawanrepair!N291</f>
        <v>7</v>
      </c>
      <c r="M300" s="165">
        <f>GPBhawanrepair!O291</f>
        <v>7</v>
      </c>
      <c r="N300" s="165">
        <f>BPRC!L291</f>
        <v>4</v>
      </c>
      <c r="O300" s="165">
        <f>BPRC!M291</f>
        <v>0</v>
      </c>
      <c r="P300" s="165">
        <f>DPRCBuilding!L291</f>
        <v>1</v>
      </c>
      <c r="Q300" s="165">
        <f>DPRCBuilding!M291</f>
        <v>0</v>
      </c>
      <c r="R300" s="23"/>
    </row>
    <row r="301" spans="1:18">
      <c r="A301" s="31">
        <v>8</v>
      </c>
      <c r="B301" s="18" t="s">
        <v>19</v>
      </c>
      <c r="C301" s="26">
        <f>SUM(GPBuilding!E292,GPBhawanrepair!E292,panchayatprocess!E292,BPRC!C292,DPRCBuilding!C292,MaintenanceofDPRC!C292)</f>
        <v>6.08</v>
      </c>
      <c r="D301" s="26">
        <f>SUM(GPBuilding!F292,GPBhawanrepair!F292,panchayatprocess!F292,BPRC!D292,DPRCBuilding!D292,MaintenanceofDPRC!D292)</f>
        <v>0</v>
      </c>
      <c r="E301" s="26">
        <f>SUM(GPBuilding!G292,GPBhawanrepair!G292,panchayatprocess!G292,BPRC!E292,DPRCBuilding!E292,MaintenanceofDPRC!E292)</f>
        <v>0</v>
      </c>
      <c r="F301" s="92">
        <f t="shared" si="27"/>
        <v>6.08</v>
      </c>
      <c r="G301" s="26">
        <f>SUM(GPBuilding!I292,GPBhawanrepair!I292,panchayatprocess!I292,BPRC!G292,DPRCBuilding!G292,MaintenanceofDPRC!G292)</f>
        <v>3.08</v>
      </c>
      <c r="H301" s="54">
        <f t="shared" si="29"/>
        <v>50.657894736842103</v>
      </c>
      <c r="I301" s="26">
        <f t="shared" si="28"/>
        <v>3</v>
      </c>
      <c r="J301" s="163">
        <f>GPBuilding!N292</f>
        <v>0</v>
      </c>
      <c r="K301" s="164">
        <f>GPBuilding!O292</f>
        <v>0</v>
      </c>
      <c r="L301" s="165">
        <f>GPBhawanrepair!N292</f>
        <v>0</v>
      </c>
      <c r="M301" s="165">
        <f>GPBhawanrepair!O292</f>
        <v>0</v>
      </c>
      <c r="N301" s="165">
        <f>BPRC!L292</f>
        <v>1</v>
      </c>
      <c r="O301" s="165">
        <f>BPRC!M292</f>
        <v>1</v>
      </c>
      <c r="P301" s="165">
        <f>DPRCBuilding!L292</f>
        <v>0</v>
      </c>
      <c r="Q301" s="165">
        <f>DPRCBuilding!M292</f>
        <v>0</v>
      </c>
      <c r="R301" s="23"/>
    </row>
    <row r="302" spans="1:18">
      <c r="A302" s="31">
        <v>9</v>
      </c>
      <c r="B302" s="18" t="s">
        <v>20</v>
      </c>
      <c r="C302" s="26">
        <f>SUM(GPBuilding!E293,GPBhawanrepair!E293,panchayatprocess!E293,BPRC!C293,DPRCBuilding!C293,MaintenanceofDPRC!C293)</f>
        <v>101</v>
      </c>
      <c r="D302" s="26">
        <f>SUM(GPBuilding!F293,GPBhawanrepair!F293,panchayatprocess!F293,BPRC!D293,DPRCBuilding!D293,MaintenanceofDPRC!D293)</f>
        <v>0</v>
      </c>
      <c r="E302" s="26">
        <f>SUM(GPBuilding!G293,GPBhawanrepair!G293,panchayatprocess!G293,BPRC!E293,DPRCBuilding!E293,MaintenanceofDPRC!E293)</f>
        <v>0</v>
      </c>
      <c r="F302" s="92">
        <f t="shared" si="27"/>
        <v>101</v>
      </c>
      <c r="G302" s="26">
        <f>SUM(GPBuilding!I293,GPBhawanrepair!I293,panchayatprocess!I293,BPRC!G293,DPRCBuilding!G293,MaintenanceofDPRC!G293)</f>
        <v>66</v>
      </c>
      <c r="H302" s="54">
        <f t="shared" si="29"/>
        <v>65.346534653465355</v>
      </c>
      <c r="I302" s="26">
        <f t="shared" si="28"/>
        <v>35</v>
      </c>
      <c r="J302" s="163">
        <f>GPBuilding!N293</f>
        <v>0</v>
      </c>
      <c r="K302" s="164">
        <f>GPBuilding!O293</f>
        <v>0</v>
      </c>
      <c r="L302" s="165">
        <f>GPBhawanrepair!N293</f>
        <v>10</v>
      </c>
      <c r="M302" s="165">
        <f>GPBhawanrepair!O293</f>
        <v>9</v>
      </c>
      <c r="N302" s="165">
        <f>BPRC!L293</f>
        <v>3</v>
      </c>
      <c r="O302" s="165">
        <f>BPRC!M293</f>
        <v>3</v>
      </c>
      <c r="P302" s="165">
        <f>DPRCBuilding!L293</f>
        <v>1</v>
      </c>
      <c r="Q302" s="165">
        <f>DPRCBuilding!M293</f>
        <v>0</v>
      </c>
      <c r="R302" s="23"/>
    </row>
    <row r="303" spans="1:18">
      <c r="A303" s="31">
        <v>10</v>
      </c>
      <c r="B303" s="18" t="s">
        <v>21</v>
      </c>
      <c r="C303" s="26">
        <f>SUM(GPBuilding!E294,GPBhawanrepair!E294,panchayatprocess!E294,BPRC!C294,DPRCBuilding!C294,MaintenanceofDPRC!C294)</f>
        <v>125.42</v>
      </c>
      <c r="D303" s="26">
        <f>SUM(GPBuilding!F294,GPBhawanrepair!F294,panchayatprocess!F294,BPRC!D294,DPRCBuilding!D294,MaintenanceofDPRC!D294)</f>
        <v>0</v>
      </c>
      <c r="E303" s="26">
        <f>SUM(GPBuilding!G294,GPBhawanrepair!G294,panchayatprocess!G294,BPRC!E294,DPRCBuilding!E294,MaintenanceofDPRC!E294)</f>
        <v>0</v>
      </c>
      <c r="F303" s="92">
        <f t="shared" si="27"/>
        <v>125.42</v>
      </c>
      <c r="G303" s="26">
        <f>SUM(GPBuilding!I294,GPBhawanrepair!I294,panchayatprocess!I294,BPRC!G294,DPRCBuilding!G294,MaintenanceofDPRC!G294)</f>
        <v>15.95</v>
      </c>
      <c r="H303" s="54">
        <f t="shared" si="29"/>
        <v>12.717269972891085</v>
      </c>
      <c r="I303" s="26">
        <f t="shared" si="28"/>
        <v>109.47</v>
      </c>
      <c r="J303" s="163">
        <f>GPBuilding!N294</f>
        <v>0</v>
      </c>
      <c r="K303" s="164">
        <f>GPBuilding!O294</f>
        <v>0</v>
      </c>
      <c r="L303" s="165">
        <f>GPBhawanrepair!N294</f>
        <v>0</v>
      </c>
      <c r="M303" s="165">
        <f>GPBhawanrepair!O294</f>
        <v>0</v>
      </c>
      <c r="N303" s="165">
        <f>BPRC!L294</f>
        <v>2</v>
      </c>
      <c r="O303" s="165">
        <f>BPRC!M294</f>
        <v>2</v>
      </c>
      <c r="P303" s="165">
        <f>DPRCBuilding!L294</f>
        <v>1</v>
      </c>
      <c r="Q303" s="165">
        <f>DPRCBuilding!M294</f>
        <v>0</v>
      </c>
      <c r="R303" s="23"/>
    </row>
    <row r="304" spans="1:18">
      <c r="A304" s="31">
        <v>11</v>
      </c>
      <c r="B304" s="18" t="s">
        <v>22</v>
      </c>
      <c r="C304" s="26">
        <f>SUM(GPBuilding!E295,GPBhawanrepair!E295,panchayatprocess!E295,BPRC!C295,DPRCBuilding!C295,MaintenanceofDPRC!C295)</f>
        <v>33</v>
      </c>
      <c r="D304" s="26">
        <f>SUM(GPBuilding!F295,GPBhawanrepair!F295,panchayatprocess!F295,BPRC!D295,DPRCBuilding!D295,MaintenanceofDPRC!D295)</f>
        <v>0</v>
      </c>
      <c r="E304" s="26">
        <f>SUM(GPBuilding!G295,GPBhawanrepair!G295,panchayatprocess!G295,BPRC!E295,DPRCBuilding!E295,MaintenanceofDPRC!E295)</f>
        <v>0</v>
      </c>
      <c r="F304" s="92">
        <f t="shared" si="27"/>
        <v>33</v>
      </c>
      <c r="G304" s="26">
        <f>SUM(GPBuilding!I295,GPBhawanrepair!I295,panchayatprocess!I295,BPRC!G295,DPRCBuilding!G295,MaintenanceofDPRC!G295)</f>
        <v>11</v>
      </c>
      <c r="H304" s="54">
        <f t="shared" si="29"/>
        <v>33.333333333333329</v>
      </c>
      <c r="I304" s="26">
        <f t="shared" si="28"/>
        <v>22</v>
      </c>
      <c r="J304" s="163">
        <f>GPBuilding!N295</f>
        <v>0</v>
      </c>
      <c r="K304" s="164">
        <f>GPBuilding!O295</f>
        <v>0</v>
      </c>
      <c r="L304" s="165">
        <f>GPBhawanrepair!N295</f>
        <v>0</v>
      </c>
      <c r="M304" s="165">
        <f>GPBhawanrepair!O295</f>
        <v>0</v>
      </c>
      <c r="N304" s="165">
        <f>BPRC!L295</f>
        <v>7</v>
      </c>
      <c r="O304" s="165">
        <f>BPRC!M295</f>
        <v>1</v>
      </c>
      <c r="P304" s="165">
        <f>DPRCBuilding!L295</f>
        <v>1</v>
      </c>
      <c r="Q304" s="165">
        <f>DPRCBuilding!M295</f>
        <v>0</v>
      </c>
      <c r="R304" s="23"/>
    </row>
    <row r="305" spans="1:18">
      <c r="A305" s="31">
        <v>12</v>
      </c>
      <c r="B305" s="18" t="s">
        <v>23</v>
      </c>
      <c r="C305" s="26">
        <f>SUM(GPBuilding!E296,GPBhawanrepair!E296,panchayatprocess!E296,BPRC!C296,DPRCBuilding!C296,MaintenanceofDPRC!C296)</f>
        <v>26.2</v>
      </c>
      <c r="D305" s="26">
        <f>SUM(GPBuilding!F296,GPBhawanrepair!F296,panchayatprocess!F296,BPRC!D296,DPRCBuilding!D296,MaintenanceofDPRC!D296)</f>
        <v>0</v>
      </c>
      <c r="E305" s="26">
        <f>SUM(GPBuilding!G296,GPBhawanrepair!G296,panchayatprocess!G296,BPRC!E296,DPRCBuilding!E296,MaintenanceofDPRC!E296)</f>
        <v>0</v>
      </c>
      <c r="F305" s="92">
        <f t="shared" si="27"/>
        <v>26.2</v>
      </c>
      <c r="G305" s="26">
        <f>SUM(GPBuilding!I296,GPBhawanrepair!I296,panchayatprocess!I296,BPRC!G296,DPRCBuilding!G296,MaintenanceofDPRC!G296)</f>
        <v>11.2</v>
      </c>
      <c r="H305" s="54">
        <f t="shared" si="29"/>
        <v>42.748091603053432</v>
      </c>
      <c r="I305" s="26">
        <f t="shared" si="28"/>
        <v>15</v>
      </c>
      <c r="J305" s="163">
        <f>GPBuilding!N296</f>
        <v>1</v>
      </c>
      <c r="K305" s="164">
        <f>GPBuilding!O296</f>
        <v>0</v>
      </c>
      <c r="L305" s="165">
        <f>GPBhawanrepair!N296</f>
        <v>4</v>
      </c>
      <c r="M305" s="165">
        <f>GPBhawanrepair!O296</f>
        <v>0</v>
      </c>
      <c r="N305" s="165">
        <f>BPRC!L296</f>
        <v>3</v>
      </c>
      <c r="O305" s="165">
        <f>BPRC!M296</f>
        <v>2</v>
      </c>
      <c r="P305" s="165">
        <f>DPRCBuilding!L296</f>
        <v>0</v>
      </c>
      <c r="Q305" s="165">
        <f>DPRCBuilding!M296</f>
        <v>0</v>
      </c>
      <c r="R305" s="23"/>
    </row>
    <row r="306" spans="1:18">
      <c r="A306" s="31">
        <v>13</v>
      </c>
      <c r="B306" s="18" t="s">
        <v>24</v>
      </c>
      <c r="C306" s="26">
        <f>SUM(GPBuilding!E297,GPBhawanrepair!E297,panchayatprocess!E297,BPRC!C297,DPRCBuilding!C297,MaintenanceofDPRC!C297)</f>
        <v>53</v>
      </c>
      <c r="D306" s="26">
        <f>SUM(GPBuilding!F297,GPBhawanrepair!F297,panchayatprocess!F297,BPRC!D297,DPRCBuilding!D297,MaintenanceofDPRC!D297)</f>
        <v>0</v>
      </c>
      <c r="E306" s="26">
        <f>SUM(GPBuilding!G297,GPBhawanrepair!G297,panchayatprocess!G297,BPRC!E297,DPRCBuilding!E297,MaintenanceofDPRC!E297)</f>
        <v>0</v>
      </c>
      <c r="F306" s="92">
        <f t="shared" si="27"/>
        <v>53</v>
      </c>
      <c r="G306" s="26">
        <f>SUM(GPBuilding!I297,GPBhawanrepair!I297,panchayatprocess!I297,BPRC!G297,DPRCBuilding!G297,MaintenanceofDPRC!G297)</f>
        <v>51.25</v>
      </c>
      <c r="H306" s="54">
        <f t="shared" si="29"/>
        <v>96.698113207547166</v>
      </c>
      <c r="I306" s="26">
        <f t="shared" si="28"/>
        <v>1.75</v>
      </c>
      <c r="J306" s="163">
        <f>GPBuilding!N297</f>
        <v>0</v>
      </c>
      <c r="K306" s="164">
        <f>GPBuilding!O297</f>
        <v>0</v>
      </c>
      <c r="L306" s="165">
        <f>GPBhawanrepair!N297</f>
        <v>0</v>
      </c>
      <c r="M306" s="165">
        <f>GPBhawanrepair!O297</f>
        <v>0</v>
      </c>
      <c r="N306" s="165">
        <f>BPRC!L297</f>
        <v>2</v>
      </c>
      <c r="O306" s="165">
        <f>BPRC!M297</f>
        <v>0</v>
      </c>
      <c r="P306" s="165">
        <f>DPRCBuilding!L297</f>
        <v>1</v>
      </c>
      <c r="Q306" s="165">
        <f>DPRCBuilding!M297</f>
        <v>0</v>
      </c>
      <c r="R306" s="23"/>
    </row>
    <row r="307" spans="1:18">
      <c r="A307" s="31">
        <v>14</v>
      </c>
      <c r="B307" s="18" t="s">
        <v>25</v>
      </c>
      <c r="C307" s="26">
        <f>SUM(GPBuilding!E298,GPBhawanrepair!E298,panchayatprocess!E298,BPRC!C298,DPRCBuilding!C298,MaintenanceofDPRC!C298)</f>
        <v>3</v>
      </c>
      <c r="D307" s="26">
        <f>SUM(GPBuilding!F298,GPBhawanrepair!F298,panchayatprocess!F298,BPRC!D298,DPRCBuilding!D298,MaintenanceofDPRC!D298)</f>
        <v>0</v>
      </c>
      <c r="E307" s="26">
        <f>SUM(GPBuilding!G298,GPBhawanrepair!G298,panchayatprocess!G298,BPRC!E298,DPRCBuilding!E298,MaintenanceofDPRC!E298)</f>
        <v>0</v>
      </c>
      <c r="F307" s="92">
        <f t="shared" si="27"/>
        <v>3</v>
      </c>
      <c r="G307" s="26">
        <f>SUM(GPBuilding!I298,GPBhawanrepair!I298,panchayatprocess!I298,BPRC!G298,DPRCBuilding!G298,MaintenanceofDPRC!G298)</f>
        <v>0</v>
      </c>
      <c r="H307" s="54">
        <f t="shared" si="29"/>
        <v>0</v>
      </c>
      <c r="I307" s="26">
        <f t="shared" si="28"/>
        <v>3</v>
      </c>
      <c r="J307" s="163">
        <f>GPBuilding!N298</f>
        <v>0</v>
      </c>
      <c r="K307" s="164">
        <f>GPBuilding!O298</f>
        <v>0</v>
      </c>
      <c r="L307" s="165">
        <f>GPBhawanrepair!N298</f>
        <v>0</v>
      </c>
      <c r="M307" s="165">
        <f>GPBhawanrepair!O298</f>
        <v>0</v>
      </c>
      <c r="N307" s="165">
        <f>BPRC!L298</f>
        <v>0</v>
      </c>
      <c r="O307" s="165">
        <f>BPRC!M298</f>
        <v>0</v>
      </c>
      <c r="P307" s="165">
        <f>DPRCBuilding!L298</f>
        <v>0</v>
      </c>
      <c r="Q307" s="165">
        <f>DPRCBuilding!M298</f>
        <v>0</v>
      </c>
      <c r="R307" s="23"/>
    </row>
    <row r="308" spans="1:18">
      <c r="A308" s="31">
        <v>15</v>
      </c>
      <c r="B308" s="18" t="s">
        <v>26</v>
      </c>
      <c r="C308" s="26">
        <f>SUM(GPBuilding!E299,GPBhawanrepair!E299,panchayatprocess!E299,BPRC!C299,DPRCBuilding!C299,MaintenanceofDPRC!C299)</f>
        <v>48.79</v>
      </c>
      <c r="D308" s="26">
        <f>SUM(GPBuilding!F299,GPBhawanrepair!F299,panchayatprocess!F299,BPRC!D299,DPRCBuilding!D299,MaintenanceofDPRC!D299)</f>
        <v>0</v>
      </c>
      <c r="E308" s="26">
        <f>SUM(GPBuilding!G299,GPBhawanrepair!G299,panchayatprocess!G299,BPRC!E299,DPRCBuilding!E299,MaintenanceofDPRC!E299)</f>
        <v>0</v>
      </c>
      <c r="F308" s="92">
        <f t="shared" si="27"/>
        <v>48.79</v>
      </c>
      <c r="G308" s="26">
        <f>SUM(GPBuilding!I299,GPBhawanrepair!I299,panchayatprocess!I299,BPRC!G299,DPRCBuilding!G299,MaintenanceofDPRC!G299)</f>
        <v>0</v>
      </c>
      <c r="H308" s="54">
        <f t="shared" si="29"/>
        <v>0</v>
      </c>
      <c r="I308" s="26">
        <f t="shared" si="28"/>
        <v>48.79</v>
      </c>
      <c r="J308" s="163">
        <f>GPBuilding!N299</f>
        <v>0</v>
      </c>
      <c r="K308" s="164">
        <f>GPBuilding!O299</f>
        <v>0</v>
      </c>
      <c r="L308" s="165">
        <f>GPBhawanrepair!N299</f>
        <v>0</v>
      </c>
      <c r="M308" s="165">
        <f>GPBhawanrepair!O299</f>
        <v>0</v>
      </c>
      <c r="N308" s="165">
        <f>BPRC!L299</f>
        <v>4</v>
      </c>
      <c r="O308" s="165">
        <f>BPRC!M299</f>
        <v>0</v>
      </c>
      <c r="P308" s="165">
        <f>DPRCBuilding!L299</f>
        <v>0</v>
      </c>
      <c r="Q308" s="165">
        <f>DPRCBuilding!M299</f>
        <v>0</v>
      </c>
      <c r="R308" s="23"/>
    </row>
    <row r="309" spans="1:18">
      <c r="A309" s="31">
        <v>16</v>
      </c>
      <c r="B309" s="18" t="s">
        <v>27</v>
      </c>
      <c r="C309" s="26">
        <f>SUM(GPBuilding!E300,GPBhawanrepair!E300,panchayatprocess!E300,BPRC!C300,DPRCBuilding!C300,MaintenanceofDPRC!C300)</f>
        <v>34.299999999999997</v>
      </c>
      <c r="D309" s="26">
        <f>SUM(GPBuilding!F300,GPBhawanrepair!F300,panchayatprocess!F300,BPRC!D300,DPRCBuilding!D300,MaintenanceofDPRC!D300)</f>
        <v>0</v>
      </c>
      <c r="E309" s="26">
        <f>SUM(GPBuilding!G300,GPBhawanrepair!G300,panchayatprocess!G300,BPRC!E300,DPRCBuilding!E300,MaintenanceofDPRC!E300)</f>
        <v>0</v>
      </c>
      <c r="F309" s="92">
        <f t="shared" si="27"/>
        <v>34.299999999999997</v>
      </c>
      <c r="G309" s="26">
        <f>SUM(GPBuilding!I300,GPBhawanrepair!I300,panchayatprocess!I300,BPRC!G300,DPRCBuilding!G300,MaintenanceofDPRC!G300)</f>
        <v>23</v>
      </c>
      <c r="H309" s="54">
        <f t="shared" si="29"/>
        <v>67.055393586005835</v>
      </c>
      <c r="I309" s="26">
        <f t="shared" si="28"/>
        <v>11.299999999999997</v>
      </c>
      <c r="J309" s="163">
        <f>GPBuilding!N300</f>
        <v>0</v>
      </c>
      <c r="K309" s="164">
        <f>GPBuilding!O300</f>
        <v>0</v>
      </c>
      <c r="L309" s="165">
        <f>GPBhawanrepair!N300</f>
        <v>0</v>
      </c>
      <c r="M309" s="165">
        <f>GPBhawanrepair!O300</f>
        <v>0</v>
      </c>
      <c r="N309" s="165">
        <f>BPRC!L300</f>
        <v>4</v>
      </c>
      <c r="O309" s="165">
        <f>BPRC!M300</f>
        <v>3</v>
      </c>
      <c r="P309" s="165">
        <f>DPRCBuilding!L300</f>
        <v>0</v>
      </c>
      <c r="Q309" s="165">
        <f>DPRCBuilding!M300</f>
        <v>0</v>
      </c>
      <c r="R309" s="23"/>
    </row>
    <row r="310" spans="1:18">
      <c r="A310" s="31">
        <v>17</v>
      </c>
      <c r="B310" s="18" t="s">
        <v>28</v>
      </c>
      <c r="C310" s="26">
        <f>SUM(GPBuilding!E301,GPBhawanrepair!E301,panchayatprocess!E301,BPRC!C301,DPRCBuilding!C301,MaintenanceofDPRC!C301)</f>
        <v>8</v>
      </c>
      <c r="D310" s="26">
        <f>SUM(GPBuilding!F301,GPBhawanrepair!F301,panchayatprocess!F301,BPRC!D301,DPRCBuilding!D301,MaintenanceofDPRC!D301)</f>
        <v>0</v>
      </c>
      <c r="E310" s="26">
        <f>SUM(GPBuilding!G301,GPBhawanrepair!G301,panchayatprocess!G301,BPRC!E301,DPRCBuilding!E301,MaintenanceofDPRC!E301)</f>
        <v>0</v>
      </c>
      <c r="F310" s="92">
        <f t="shared" si="27"/>
        <v>8</v>
      </c>
      <c r="G310" s="26">
        <f>SUM(GPBuilding!I301,GPBhawanrepair!I301,panchayatprocess!I301,BPRC!G301,DPRCBuilding!G301,MaintenanceofDPRC!G301)</f>
        <v>0</v>
      </c>
      <c r="H310" s="54">
        <f t="shared" si="29"/>
        <v>0</v>
      </c>
      <c r="I310" s="26">
        <f t="shared" si="28"/>
        <v>8</v>
      </c>
      <c r="J310" s="163">
        <f>GPBuilding!N301</f>
        <v>1</v>
      </c>
      <c r="K310" s="164">
        <f>GPBuilding!O301</f>
        <v>0</v>
      </c>
      <c r="L310" s="165">
        <f>GPBhawanrepair!N301</f>
        <v>5</v>
      </c>
      <c r="M310" s="165">
        <f>GPBhawanrepair!O301</f>
        <v>2</v>
      </c>
      <c r="N310" s="165">
        <f>BPRC!L301</f>
        <v>1</v>
      </c>
      <c r="O310" s="165">
        <f>BPRC!M301</f>
        <v>0</v>
      </c>
      <c r="P310" s="165">
        <f>DPRCBuilding!L301</f>
        <v>0</v>
      </c>
      <c r="Q310" s="165">
        <f>DPRCBuilding!M301</f>
        <v>0</v>
      </c>
      <c r="R310" s="23"/>
    </row>
    <row r="311" spans="1:18">
      <c r="A311" s="31">
        <v>18</v>
      </c>
      <c r="B311" s="18" t="s">
        <v>29</v>
      </c>
      <c r="C311" s="26">
        <f>SUM(GPBuilding!E302,GPBhawanrepair!E302,panchayatprocess!E302,BPRC!C302,DPRCBuilding!C302,MaintenanceofDPRC!C302)</f>
        <v>34.340000000000003</v>
      </c>
      <c r="D311" s="26">
        <f>SUM(GPBuilding!F302,GPBhawanrepair!F302,panchayatprocess!F302,BPRC!D302,DPRCBuilding!D302,MaintenanceofDPRC!D302)</f>
        <v>0</v>
      </c>
      <c r="E311" s="26">
        <f>SUM(GPBuilding!G302,GPBhawanrepair!G302,panchayatprocess!G302,BPRC!E302,DPRCBuilding!E302,MaintenanceofDPRC!E302)</f>
        <v>0</v>
      </c>
      <c r="F311" s="92">
        <f t="shared" si="27"/>
        <v>34.340000000000003</v>
      </c>
      <c r="G311" s="26">
        <f>SUM(GPBuilding!I302,GPBhawanrepair!I302,panchayatprocess!I302,BPRC!G302,DPRCBuilding!G302,MaintenanceofDPRC!G302)</f>
        <v>0</v>
      </c>
      <c r="H311" s="54">
        <f t="shared" si="29"/>
        <v>0</v>
      </c>
      <c r="I311" s="26">
        <f t="shared" si="28"/>
        <v>34.340000000000003</v>
      </c>
      <c r="J311" s="163">
        <f>GPBuilding!N302</f>
        <v>1</v>
      </c>
      <c r="K311" s="164">
        <f>GPBuilding!O302</f>
        <v>0</v>
      </c>
      <c r="L311" s="165">
        <f>GPBhawanrepair!N302</f>
        <v>0</v>
      </c>
      <c r="M311" s="165">
        <f>GPBhawanrepair!O302</f>
        <v>0</v>
      </c>
      <c r="N311" s="165">
        <f>BPRC!L302</f>
        <v>0</v>
      </c>
      <c r="O311" s="165">
        <f>BPRC!M302</f>
        <v>0</v>
      </c>
      <c r="P311" s="165">
        <f>DPRCBuilding!L302</f>
        <v>0</v>
      </c>
      <c r="Q311" s="165">
        <f>DPRCBuilding!M302</f>
        <v>0</v>
      </c>
      <c r="R311" s="23"/>
    </row>
    <row r="312" spans="1:18">
      <c r="A312" s="31">
        <v>19</v>
      </c>
      <c r="B312" s="18" t="s">
        <v>30</v>
      </c>
      <c r="C312" s="26">
        <f>SUM(GPBuilding!E303,GPBhawanrepair!E303,panchayatprocess!E303,BPRC!C303,DPRCBuilding!C303,MaintenanceofDPRC!C303)</f>
        <v>0</v>
      </c>
      <c r="D312" s="26">
        <f>SUM(GPBuilding!F303,GPBhawanrepair!F303,panchayatprocess!F303,BPRC!D303,DPRCBuilding!D303,MaintenanceofDPRC!D303)</f>
        <v>0</v>
      </c>
      <c r="E312" s="26">
        <f>SUM(GPBuilding!G303,GPBhawanrepair!G303,panchayatprocess!G303,BPRC!E303,DPRCBuilding!E303,MaintenanceofDPRC!E303)</f>
        <v>0</v>
      </c>
      <c r="F312" s="92">
        <f t="shared" si="27"/>
        <v>0</v>
      </c>
      <c r="G312" s="26">
        <f>SUM(GPBuilding!I303,GPBhawanrepair!I303,panchayatprocess!I303,BPRC!G303,DPRCBuilding!G303,MaintenanceofDPRC!G303)</f>
        <v>0</v>
      </c>
      <c r="H312" s="54" t="str">
        <f t="shared" si="29"/>
        <v/>
      </c>
      <c r="I312" s="26">
        <f t="shared" si="28"/>
        <v>0</v>
      </c>
      <c r="J312" s="163">
        <f>GPBuilding!N303</f>
        <v>0</v>
      </c>
      <c r="K312" s="164">
        <f>GPBuilding!O303</f>
        <v>0</v>
      </c>
      <c r="L312" s="165">
        <f>GPBhawanrepair!N303</f>
        <v>0</v>
      </c>
      <c r="M312" s="165">
        <f>GPBhawanrepair!O303</f>
        <v>0</v>
      </c>
      <c r="N312" s="165">
        <f>BPRC!L303</f>
        <v>0</v>
      </c>
      <c r="O312" s="165">
        <f>BPRC!M303</f>
        <v>0</v>
      </c>
      <c r="P312" s="165">
        <f>DPRCBuilding!L303</f>
        <v>0</v>
      </c>
      <c r="Q312" s="165">
        <f>DPRCBuilding!M303</f>
        <v>0</v>
      </c>
      <c r="R312" s="8"/>
    </row>
    <row r="313" spans="1:18">
      <c r="A313" s="31">
        <v>20</v>
      </c>
      <c r="B313" s="18" t="s">
        <v>31</v>
      </c>
      <c r="C313" s="26">
        <f>SUM(GPBuilding!E304,GPBhawanrepair!E304,panchayatprocess!E304,BPRC!C304,DPRCBuilding!C304,MaintenanceofDPRC!C304)</f>
        <v>60.239999999999995</v>
      </c>
      <c r="D313" s="26">
        <f>SUM(GPBuilding!F304,GPBhawanrepair!F304,panchayatprocess!F304,BPRC!D304,DPRCBuilding!D304,MaintenanceofDPRC!D304)</f>
        <v>100</v>
      </c>
      <c r="E313" s="26">
        <f>SUM(GPBuilding!G304,GPBhawanrepair!G304,panchayatprocess!G304,BPRC!E304,DPRCBuilding!E304,MaintenanceofDPRC!E304)</f>
        <v>0</v>
      </c>
      <c r="F313" s="92">
        <f t="shared" si="27"/>
        <v>160.24</v>
      </c>
      <c r="G313" s="26">
        <f>SUM(GPBuilding!I304,GPBhawanrepair!I304,panchayatprocess!I304,BPRC!G304,DPRCBuilding!G304,MaintenanceofDPRC!G304)</f>
        <v>18.09</v>
      </c>
      <c r="H313" s="54">
        <f t="shared" si="29"/>
        <v>11.289316025961057</v>
      </c>
      <c r="I313" s="26">
        <f t="shared" si="28"/>
        <v>142.15</v>
      </c>
      <c r="J313" s="163">
        <f>GPBuilding!N304</f>
        <v>0</v>
      </c>
      <c r="K313" s="164">
        <f>GPBuilding!O304</f>
        <v>0</v>
      </c>
      <c r="L313" s="165">
        <f>GPBhawanrepair!N304</f>
        <v>3</v>
      </c>
      <c r="M313" s="165">
        <f>GPBhawanrepair!O304</f>
        <v>2</v>
      </c>
      <c r="N313" s="165">
        <f>BPRC!L304</f>
        <v>5</v>
      </c>
      <c r="O313" s="165">
        <f>BPRC!M304</f>
        <v>2</v>
      </c>
      <c r="P313" s="165">
        <f>DPRCBuilding!L304</f>
        <v>0</v>
      </c>
      <c r="Q313" s="165">
        <f>DPRCBuilding!M304</f>
        <v>0</v>
      </c>
      <c r="R313" s="8"/>
    </row>
    <row r="314" spans="1:18">
      <c r="A314" s="31">
        <v>21</v>
      </c>
      <c r="B314" s="18" t="s">
        <v>32</v>
      </c>
      <c r="C314" s="26">
        <f>SUM(GPBuilding!E305,GPBhawanrepair!E305,panchayatprocess!E305,BPRC!C305,DPRCBuilding!C305,MaintenanceofDPRC!C305)</f>
        <v>60.980000000000004</v>
      </c>
      <c r="D314" s="26">
        <f>SUM(GPBuilding!F305,GPBhawanrepair!F305,panchayatprocess!F305,BPRC!D305,DPRCBuilding!D305,MaintenanceofDPRC!D305)</f>
        <v>0</v>
      </c>
      <c r="E314" s="26">
        <f>SUM(GPBuilding!G305,GPBhawanrepair!G305,panchayatprocess!G305,BPRC!E305,DPRCBuilding!E305,MaintenanceofDPRC!E305)</f>
        <v>0</v>
      </c>
      <c r="F314" s="92">
        <f t="shared" si="27"/>
        <v>60.980000000000004</v>
      </c>
      <c r="G314" s="26">
        <f>SUM(GPBuilding!I305,GPBhawanrepair!I305,panchayatprocess!I305,BPRC!G305,DPRCBuilding!G305,MaintenanceofDPRC!G305)</f>
        <v>15.5</v>
      </c>
      <c r="H314" s="54">
        <f t="shared" si="29"/>
        <v>25.418169891767789</v>
      </c>
      <c r="I314" s="26">
        <f t="shared" si="28"/>
        <v>45.480000000000004</v>
      </c>
      <c r="J314" s="163">
        <f>GPBuilding!N305</f>
        <v>0</v>
      </c>
      <c r="K314" s="164">
        <f>GPBuilding!O305</f>
        <v>0</v>
      </c>
      <c r="L314" s="165">
        <f>GPBhawanrepair!N305</f>
        <v>0</v>
      </c>
      <c r="M314" s="165">
        <f>GPBhawanrepair!O305</f>
        <v>0</v>
      </c>
      <c r="N314" s="165">
        <f>BPRC!L305</f>
        <v>2</v>
      </c>
      <c r="O314" s="165">
        <f>BPRC!M305</f>
        <v>1</v>
      </c>
      <c r="P314" s="165">
        <f>DPRCBuilding!L305</f>
        <v>1</v>
      </c>
      <c r="Q314" s="165">
        <f>DPRCBuilding!M305</f>
        <v>0</v>
      </c>
      <c r="R314" s="8"/>
    </row>
    <row r="315" spans="1:18">
      <c r="A315" s="31">
        <v>22</v>
      </c>
      <c r="B315" s="18" t="s">
        <v>33</v>
      </c>
      <c r="C315" s="26">
        <f>SUM(GPBuilding!E306,GPBhawanrepair!E306,panchayatprocess!E306,BPRC!C306,DPRCBuilding!C306,MaintenanceofDPRC!C306)</f>
        <v>52.28</v>
      </c>
      <c r="D315" s="26">
        <f>SUM(GPBuilding!F306,GPBhawanrepair!F306,panchayatprocess!F306,BPRC!D306,DPRCBuilding!D306,MaintenanceofDPRC!D306)</f>
        <v>100</v>
      </c>
      <c r="E315" s="26">
        <f>SUM(GPBuilding!G306,GPBhawanrepair!G306,panchayatprocess!G306,BPRC!E306,DPRCBuilding!E306,MaintenanceofDPRC!E306)</f>
        <v>0</v>
      </c>
      <c r="F315" s="92">
        <f t="shared" si="27"/>
        <v>152.28</v>
      </c>
      <c r="G315" s="26">
        <f>SUM(GPBuilding!I306,GPBhawanrepair!I306,panchayatprocess!I306,BPRC!G306,DPRCBuilding!G306,MaintenanceofDPRC!G306)</f>
        <v>37</v>
      </c>
      <c r="H315" s="54">
        <f t="shared" si="29"/>
        <v>24.297346992382455</v>
      </c>
      <c r="I315" s="26">
        <f t="shared" si="28"/>
        <v>115.28</v>
      </c>
      <c r="J315" s="163">
        <f>GPBuilding!N306</f>
        <v>0</v>
      </c>
      <c r="K315" s="164">
        <f>GPBuilding!O306</f>
        <v>0</v>
      </c>
      <c r="L315" s="165">
        <f>GPBhawanrepair!N306</f>
        <v>0</v>
      </c>
      <c r="M315" s="165">
        <f>GPBhawanrepair!O306</f>
        <v>0</v>
      </c>
      <c r="N315" s="165">
        <f>BPRC!L306</f>
        <v>9</v>
      </c>
      <c r="O315" s="165">
        <f>BPRC!M306</f>
        <v>5</v>
      </c>
      <c r="P315" s="165">
        <f>DPRCBuilding!L306</f>
        <v>1</v>
      </c>
      <c r="Q315" s="165">
        <f>DPRCBuilding!M306</f>
        <v>0</v>
      </c>
      <c r="R315" s="8"/>
    </row>
    <row r="316" spans="1:18">
      <c r="A316" s="31">
        <v>23</v>
      </c>
      <c r="B316" s="18" t="s">
        <v>34</v>
      </c>
      <c r="C316" s="26">
        <f>SUM(GPBuilding!E307,GPBhawanrepair!E307,panchayatprocess!E307,BPRC!C307,DPRCBuilding!C307,MaintenanceofDPRC!C307)</f>
        <v>153.37</v>
      </c>
      <c r="D316" s="26">
        <f>SUM(GPBuilding!F307,GPBhawanrepair!F307,panchayatprocess!F307,BPRC!D307,DPRCBuilding!D307,MaintenanceofDPRC!D307)</f>
        <v>0</v>
      </c>
      <c r="E316" s="26">
        <f>SUM(GPBuilding!G307,GPBhawanrepair!G307,panchayatprocess!G307,BPRC!E307,DPRCBuilding!E307,MaintenanceofDPRC!E307)</f>
        <v>0</v>
      </c>
      <c r="F316" s="92">
        <f t="shared" si="27"/>
        <v>153.37</v>
      </c>
      <c r="G316" s="26">
        <f>SUM(GPBuilding!I307,GPBhawanrepair!I307,panchayatprocess!I307,BPRC!G307,DPRCBuilding!G307,MaintenanceofDPRC!G307)</f>
        <v>30</v>
      </c>
      <c r="H316" s="54">
        <f t="shared" si="29"/>
        <v>19.560539870900438</v>
      </c>
      <c r="I316" s="26">
        <f t="shared" si="28"/>
        <v>123.37</v>
      </c>
      <c r="J316" s="163">
        <f>GPBuilding!N307</f>
        <v>0</v>
      </c>
      <c r="K316" s="164">
        <f>GPBuilding!O307</f>
        <v>0</v>
      </c>
      <c r="L316" s="165">
        <f>GPBhawanrepair!N307</f>
        <v>0</v>
      </c>
      <c r="M316" s="165">
        <f>GPBhawanrepair!O307</f>
        <v>0</v>
      </c>
      <c r="N316" s="165">
        <f>BPRC!L307</f>
        <v>3</v>
      </c>
      <c r="O316" s="165">
        <f>BPRC!M307</f>
        <v>3</v>
      </c>
      <c r="P316" s="165">
        <f>DPRCBuilding!L307</f>
        <v>1</v>
      </c>
      <c r="Q316" s="165">
        <f>DPRCBuilding!M307</f>
        <v>0</v>
      </c>
      <c r="R316" s="8"/>
    </row>
    <row r="317" spans="1:18">
      <c r="A317" s="31">
        <v>24</v>
      </c>
      <c r="B317" s="18" t="s">
        <v>36</v>
      </c>
      <c r="C317" s="26">
        <f>SUM(GPBuilding!E308,GPBhawanrepair!E308,panchayatprocess!E308,BPRC!C308,DPRCBuilding!C308,MaintenanceofDPRC!C308)</f>
        <v>158.05000000000001</v>
      </c>
      <c r="D317" s="26">
        <f>SUM(GPBuilding!F308,GPBhawanrepair!F308,panchayatprocess!F308,BPRC!D308,DPRCBuilding!D308,MaintenanceofDPRC!D308)</f>
        <v>0</v>
      </c>
      <c r="E317" s="26">
        <f>SUM(GPBuilding!G308,GPBhawanrepair!G308,panchayatprocess!G308,BPRC!E308,DPRCBuilding!E308,MaintenanceofDPRC!E308)</f>
        <v>0</v>
      </c>
      <c r="F317" s="92">
        <f t="shared" si="27"/>
        <v>158.05000000000001</v>
      </c>
      <c r="G317" s="26">
        <f>SUM(GPBuilding!I308,GPBhawanrepair!I308,panchayatprocess!I308,BPRC!G308,DPRCBuilding!G308,MaintenanceofDPRC!G308)</f>
        <v>102.9</v>
      </c>
      <c r="H317" s="54">
        <f t="shared" si="29"/>
        <v>65.105979120531472</v>
      </c>
      <c r="I317" s="26">
        <f t="shared" si="28"/>
        <v>55.150000000000006</v>
      </c>
      <c r="J317" s="163">
        <f>GPBuilding!N308</f>
        <v>6</v>
      </c>
      <c r="K317" s="164">
        <f>GPBuilding!O308</f>
        <v>4</v>
      </c>
      <c r="L317" s="165">
        <f>GPBhawanrepair!N308</f>
        <v>0</v>
      </c>
      <c r="M317" s="165">
        <f>GPBhawanrepair!O308</f>
        <v>0</v>
      </c>
      <c r="N317" s="165">
        <f>BPRC!L308</f>
        <v>2</v>
      </c>
      <c r="O317" s="165">
        <f>BPRC!M308</f>
        <v>1</v>
      </c>
      <c r="P317" s="165">
        <f>DPRCBuilding!L308</f>
        <v>1</v>
      </c>
      <c r="Q317" s="165">
        <f>DPRCBuilding!M308</f>
        <v>0</v>
      </c>
      <c r="R317" s="8"/>
    </row>
    <row r="318" spans="1:18">
      <c r="A318" s="31">
        <v>25</v>
      </c>
      <c r="B318" s="18" t="s">
        <v>35</v>
      </c>
      <c r="C318" s="26">
        <f>SUM(GPBuilding!E309,GPBhawanrepair!E309,panchayatprocess!E309,BPRC!C309,DPRCBuilding!C309,MaintenanceofDPRC!C309)</f>
        <v>134</v>
      </c>
      <c r="D318" s="26">
        <f>SUM(GPBuilding!F309,GPBhawanrepair!F309,panchayatprocess!F309,BPRC!D309,DPRCBuilding!D309,MaintenanceofDPRC!D309)</f>
        <v>0</v>
      </c>
      <c r="E318" s="26">
        <f>SUM(GPBuilding!G309,GPBhawanrepair!G309,panchayatprocess!G309,BPRC!E309,DPRCBuilding!E309,MaintenanceofDPRC!E309)</f>
        <v>0</v>
      </c>
      <c r="F318" s="92">
        <f t="shared" si="27"/>
        <v>134</v>
      </c>
      <c r="G318" s="26">
        <f>SUM(GPBuilding!I309,GPBhawanrepair!I309,panchayatprocess!I309,BPRC!G309,DPRCBuilding!G309,MaintenanceofDPRC!G309)</f>
        <v>0</v>
      </c>
      <c r="H318" s="54">
        <f t="shared" si="29"/>
        <v>0</v>
      </c>
      <c r="I318" s="26">
        <f t="shared" si="28"/>
        <v>134</v>
      </c>
      <c r="J318" s="163">
        <f>GPBuilding!N309</f>
        <v>0</v>
      </c>
      <c r="K318" s="164">
        <f>GPBuilding!O309</f>
        <v>0</v>
      </c>
      <c r="L318" s="165">
        <f>GPBhawanrepair!N309</f>
        <v>3</v>
      </c>
      <c r="M318" s="165">
        <f>GPBhawanrepair!O309</f>
        <v>0</v>
      </c>
      <c r="N318" s="165">
        <f>BPRC!L309</f>
        <v>2</v>
      </c>
      <c r="O318" s="165">
        <f>BPRC!M309</f>
        <v>0</v>
      </c>
      <c r="P318" s="165">
        <f>DPRCBuilding!L309</f>
        <v>1</v>
      </c>
      <c r="Q318" s="165">
        <f>DPRCBuilding!M309</f>
        <v>0</v>
      </c>
      <c r="R318" s="8"/>
    </row>
    <row r="319" spans="1:18">
      <c r="A319" s="31">
        <v>26</v>
      </c>
      <c r="B319" s="18" t="s">
        <v>37</v>
      </c>
      <c r="C319" s="26">
        <f>SUM(GPBuilding!E310,GPBhawanrepair!E310,panchayatprocess!E310,BPRC!C310,DPRCBuilding!C310,MaintenanceofDPRC!C310)</f>
        <v>13</v>
      </c>
      <c r="D319" s="26">
        <f>SUM(GPBuilding!F310,GPBhawanrepair!F310,panchayatprocess!F310,BPRC!D310,DPRCBuilding!D310,MaintenanceofDPRC!D310)</f>
        <v>100</v>
      </c>
      <c r="E319" s="26">
        <f>SUM(GPBuilding!G310,GPBhawanrepair!G310,panchayatprocess!G310,BPRC!E310,DPRCBuilding!E310,MaintenanceofDPRC!E310)</f>
        <v>0</v>
      </c>
      <c r="F319" s="92">
        <f t="shared" si="27"/>
        <v>113</v>
      </c>
      <c r="G319" s="26">
        <f>SUM(GPBuilding!I310,GPBhawanrepair!I310,panchayatprocess!I310,BPRC!G310,DPRCBuilding!G310,MaintenanceofDPRC!G310)</f>
        <v>0</v>
      </c>
      <c r="H319" s="54">
        <f t="shared" si="29"/>
        <v>0</v>
      </c>
      <c r="I319" s="26">
        <f t="shared" si="28"/>
        <v>113</v>
      </c>
      <c r="J319" s="163">
        <f>GPBuilding!N310</f>
        <v>0</v>
      </c>
      <c r="K319" s="164">
        <f>GPBuilding!O310</f>
        <v>0</v>
      </c>
      <c r="L319" s="165">
        <f>GPBhawanrepair!N310</f>
        <v>0</v>
      </c>
      <c r="M319" s="165">
        <f>GPBhawanrepair!O310</f>
        <v>0</v>
      </c>
      <c r="N319" s="165">
        <f>BPRC!L310</f>
        <v>3</v>
      </c>
      <c r="O319" s="165">
        <f>BPRC!M310</f>
        <v>1</v>
      </c>
      <c r="P319" s="165">
        <f>DPRCBuilding!L310</f>
        <v>0</v>
      </c>
      <c r="Q319" s="165">
        <f>DPRCBuilding!M310</f>
        <v>0</v>
      </c>
      <c r="R319" s="8"/>
    </row>
    <row r="320" spans="1:18">
      <c r="A320" s="31">
        <v>27</v>
      </c>
      <c r="B320" s="18" t="s">
        <v>38</v>
      </c>
      <c r="C320" s="26">
        <f>SUM(GPBuilding!E311,GPBhawanrepair!E311,panchayatprocess!E311,BPRC!C311,DPRCBuilding!C311,MaintenanceofDPRC!C311)</f>
        <v>95.63</v>
      </c>
      <c r="D320" s="26">
        <f>SUM(GPBuilding!F311,GPBhawanrepair!F311,panchayatprocess!F311,BPRC!D311,DPRCBuilding!D311,MaintenanceofDPRC!D311)</f>
        <v>0</v>
      </c>
      <c r="E320" s="26">
        <f>SUM(GPBuilding!G311,GPBhawanrepair!G311,panchayatprocess!G311,BPRC!E311,DPRCBuilding!E311,MaintenanceofDPRC!E311)</f>
        <v>0</v>
      </c>
      <c r="F320" s="92">
        <f t="shared" si="27"/>
        <v>95.63</v>
      </c>
      <c r="G320" s="26">
        <f>SUM(GPBuilding!I311,GPBhawanrepair!I311,panchayatprocess!I311,BPRC!G311,DPRCBuilding!G311,MaintenanceofDPRC!G311)</f>
        <v>48.77</v>
      </c>
      <c r="H320" s="54">
        <f t="shared" si="29"/>
        <v>50.998640593955876</v>
      </c>
      <c r="I320" s="26">
        <f t="shared" si="28"/>
        <v>46.859999999999992</v>
      </c>
      <c r="J320" s="163">
        <f>GPBuilding!N311</f>
        <v>0</v>
      </c>
      <c r="K320" s="164">
        <f>GPBuilding!O311</f>
        <v>0</v>
      </c>
      <c r="L320" s="165">
        <f>GPBhawanrepair!N311</f>
        <v>1</v>
      </c>
      <c r="M320" s="165">
        <f>GPBhawanrepair!O311</f>
        <v>0</v>
      </c>
      <c r="N320" s="165">
        <f>BPRC!L311</f>
        <v>4</v>
      </c>
      <c r="O320" s="165">
        <f>BPRC!M311</f>
        <v>0</v>
      </c>
      <c r="P320" s="165">
        <f>DPRCBuilding!L311</f>
        <v>1</v>
      </c>
      <c r="Q320" s="165">
        <f>DPRCBuilding!M311</f>
        <v>0</v>
      </c>
      <c r="R320" s="8"/>
    </row>
    <row r="321" spans="1:20">
      <c r="A321" s="31">
        <v>28</v>
      </c>
      <c r="B321" s="18" t="s">
        <v>39</v>
      </c>
      <c r="C321" s="26">
        <f>SUM(GPBuilding!E312,GPBhawanrepair!E312,panchayatprocess!E312,BPRC!C312,DPRCBuilding!C312,MaintenanceofDPRC!C312)</f>
        <v>16.23</v>
      </c>
      <c r="D321" s="26">
        <f>SUM(GPBuilding!F312,GPBhawanrepair!F312,panchayatprocess!F312,BPRC!D312,DPRCBuilding!D312,MaintenanceofDPRC!D312)</f>
        <v>0</v>
      </c>
      <c r="E321" s="26">
        <f>SUM(GPBuilding!G312,GPBhawanrepair!G312,panchayatprocess!G312,BPRC!E312,DPRCBuilding!E312,MaintenanceofDPRC!E312)</f>
        <v>0</v>
      </c>
      <c r="F321" s="92">
        <f t="shared" si="27"/>
        <v>16.23</v>
      </c>
      <c r="G321" s="26">
        <f>SUM(GPBuilding!I312,GPBhawanrepair!I312,panchayatprocess!I312,BPRC!G312,DPRCBuilding!G312,MaintenanceofDPRC!G312)</f>
        <v>1.5</v>
      </c>
      <c r="H321" s="54">
        <f t="shared" si="29"/>
        <v>9.2421441774491679</v>
      </c>
      <c r="I321" s="26">
        <f t="shared" si="28"/>
        <v>14.73</v>
      </c>
      <c r="J321" s="163">
        <f>GPBuilding!N312</f>
        <v>0</v>
      </c>
      <c r="K321" s="164">
        <f>GPBuilding!O312</f>
        <v>0</v>
      </c>
      <c r="L321" s="165">
        <f>GPBhawanrepair!N312</f>
        <v>1</v>
      </c>
      <c r="M321" s="165">
        <f>GPBhawanrepair!O312</f>
        <v>1</v>
      </c>
      <c r="N321" s="165">
        <f>BPRC!L312</f>
        <v>2</v>
      </c>
      <c r="O321" s="165">
        <f>BPRC!M312</f>
        <v>0</v>
      </c>
      <c r="P321" s="165">
        <f>DPRCBuilding!L312</f>
        <v>1</v>
      </c>
      <c r="Q321" s="165">
        <f>DPRCBuilding!M312</f>
        <v>0</v>
      </c>
      <c r="R321" s="8"/>
    </row>
    <row r="322" spans="1:20">
      <c r="A322" s="31">
        <v>29</v>
      </c>
      <c r="B322" s="18" t="s">
        <v>40</v>
      </c>
      <c r="C322" s="26">
        <f>SUM(GPBuilding!E313,GPBhawanrepair!E313,panchayatprocess!E313,BPRC!C313,DPRCBuilding!C313,MaintenanceofDPRC!C313)</f>
        <v>20.82</v>
      </c>
      <c r="D322" s="26">
        <f>SUM(GPBuilding!F313,GPBhawanrepair!F313,panchayatprocess!F313,BPRC!D313,DPRCBuilding!D313,MaintenanceofDPRC!D313)</f>
        <v>0</v>
      </c>
      <c r="E322" s="26">
        <f>SUM(GPBuilding!G313,GPBhawanrepair!G313,panchayatprocess!G313,BPRC!E313,DPRCBuilding!E313,MaintenanceofDPRC!E313)</f>
        <v>0</v>
      </c>
      <c r="F322" s="92">
        <f t="shared" si="27"/>
        <v>20.82</v>
      </c>
      <c r="G322" s="26">
        <f>SUM(GPBuilding!I313,GPBhawanrepair!I313,panchayatprocess!I313,BPRC!G313,DPRCBuilding!G313,MaintenanceofDPRC!G313)</f>
        <v>12.9</v>
      </c>
      <c r="H322" s="54">
        <f t="shared" si="29"/>
        <v>61.959654178674349</v>
      </c>
      <c r="I322" s="26">
        <f t="shared" si="28"/>
        <v>7.92</v>
      </c>
      <c r="J322" s="163">
        <f>GPBuilding!N313</f>
        <v>2</v>
      </c>
      <c r="K322" s="164">
        <f>GPBuilding!O313</f>
        <v>0</v>
      </c>
      <c r="L322" s="165">
        <f>GPBhawanrepair!N313</f>
        <v>3</v>
      </c>
      <c r="M322" s="165">
        <f>GPBhawanrepair!O313</f>
        <v>3</v>
      </c>
      <c r="N322" s="165">
        <f>BPRC!L313</f>
        <v>2</v>
      </c>
      <c r="O322" s="165">
        <f>BPRC!M313</f>
        <v>0</v>
      </c>
      <c r="P322" s="165">
        <f>DPRCBuilding!L313</f>
        <v>0</v>
      </c>
      <c r="Q322" s="165">
        <f>DPRCBuilding!M313</f>
        <v>0</v>
      </c>
      <c r="R322" s="8"/>
    </row>
    <row r="323" spans="1:20">
      <c r="A323" s="31">
        <v>30</v>
      </c>
      <c r="B323" s="18" t="s">
        <v>41</v>
      </c>
      <c r="C323" s="26">
        <f>SUM(GPBuilding!E314,GPBhawanrepair!E314,panchayatprocess!E314,BPRC!C314,DPRCBuilding!C314,MaintenanceofDPRC!C314)</f>
        <v>61.9</v>
      </c>
      <c r="D323" s="26">
        <f>SUM(GPBuilding!F314,GPBhawanrepair!F314,panchayatprocess!F314,BPRC!D314,DPRCBuilding!D314,MaintenanceofDPRC!D314)</f>
        <v>100</v>
      </c>
      <c r="E323" s="26">
        <f>SUM(GPBuilding!G314,GPBhawanrepair!G314,panchayatprocess!G314,BPRC!E314,DPRCBuilding!E314,MaintenanceofDPRC!E314)</f>
        <v>0</v>
      </c>
      <c r="F323" s="92">
        <f t="shared" si="27"/>
        <v>161.9</v>
      </c>
      <c r="G323" s="26">
        <f>SUM(GPBuilding!I314,GPBhawanrepair!I314,panchayatprocess!I314,BPRC!G314,DPRCBuilding!G314,MaintenanceofDPRC!G314)</f>
        <v>0</v>
      </c>
      <c r="H323" s="54">
        <f t="shared" si="29"/>
        <v>0</v>
      </c>
      <c r="I323" s="26">
        <f t="shared" si="28"/>
        <v>161.9</v>
      </c>
      <c r="J323" s="163">
        <f>GPBuilding!N314</f>
        <v>0</v>
      </c>
      <c r="K323" s="164">
        <f>GPBuilding!O314</f>
        <v>0</v>
      </c>
      <c r="L323" s="165">
        <f>GPBhawanrepair!N314</f>
        <v>0</v>
      </c>
      <c r="M323" s="165">
        <f>GPBhawanrepair!O314</f>
        <v>0</v>
      </c>
      <c r="N323" s="165">
        <f>BPRC!L314</f>
        <v>5</v>
      </c>
      <c r="O323" s="165">
        <f>BPRC!M314</f>
        <v>0</v>
      </c>
      <c r="P323" s="165">
        <f>DPRCBuilding!L314</f>
        <v>0</v>
      </c>
      <c r="Q323" s="165">
        <f>DPRCBuilding!M314</f>
        <v>0</v>
      </c>
      <c r="R323" s="8"/>
    </row>
    <row r="324" spans="1:20">
      <c r="A324" s="19"/>
      <c r="B324" s="19" t="s">
        <v>48</v>
      </c>
      <c r="C324" s="26">
        <f>SUM(GPBuilding!E315,GPBhawanrepair!E315,panchayatprocess!E315,BPRC!C315,DPRCBuilding!C315,MaintenanceofDPRC!C315)</f>
        <v>1843.76</v>
      </c>
      <c r="D324" s="26">
        <f>SUM(GPBuilding!F315,GPBhawanrepair!F315,panchayatprocess!F315,BPRC!D315,DPRCBuilding!D315,MaintenanceofDPRC!D315)</f>
        <v>400</v>
      </c>
      <c r="E324" s="26">
        <f>SUM(GPBuilding!G315,GPBhawanrepair!G315,panchayatprocess!G315,BPRC!E315,DPRCBuilding!E315,MaintenanceofDPRC!E315)</f>
        <v>0</v>
      </c>
      <c r="F324" s="92">
        <f t="shared" si="27"/>
        <v>2243.7600000000002</v>
      </c>
      <c r="G324" s="26">
        <f>SUM(GPBuilding!I315,GPBhawanrepair!I315,panchayatprocess!I315,BPRC!G315,DPRCBuilding!G315,MaintenanceofDPRC!G315)</f>
        <v>586.27</v>
      </c>
      <c r="H324" s="54">
        <f>IF(F324&lt;&gt;0, G324/F324*100,"")</f>
        <v>26.128908617677464</v>
      </c>
      <c r="I324" s="26">
        <f>F324-G324</f>
        <v>1657.4900000000002</v>
      </c>
      <c r="J324" s="163">
        <f>GPBuilding!N315</f>
        <v>16</v>
      </c>
      <c r="K324" s="164">
        <f>GPBuilding!O315</f>
        <v>6</v>
      </c>
      <c r="L324" s="165">
        <f>GPBhawanrepair!N315</f>
        <v>37</v>
      </c>
      <c r="M324" s="165">
        <f>GPBhawanrepair!O315</f>
        <v>24</v>
      </c>
      <c r="N324" s="165">
        <f>BPRC!L315</f>
        <v>88</v>
      </c>
      <c r="O324" s="165">
        <f>BPRC!M315</f>
        <v>27</v>
      </c>
      <c r="P324" s="165">
        <f>DPRCBuilding!L315</f>
        <v>15</v>
      </c>
      <c r="Q324" s="165">
        <f>DPRCBuilding!M315</f>
        <v>0</v>
      </c>
      <c r="R324" s="8"/>
    </row>
    <row r="325" spans="1:20" ht="36.75" customHeight="1">
      <c r="A325" s="265" t="s">
        <v>143</v>
      </c>
      <c r="B325" s="265"/>
      <c r="C325" s="265"/>
      <c r="D325" s="265"/>
      <c r="E325" s="265"/>
      <c r="F325" s="265"/>
      <c r="G325" s="265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</row>
    <row r="326" spans="1:20">
      <c r="A326" s="267" t="s">
        <v>0</v>
      </c>
      <c r="B326" s="278" t="s">
        <v>1</v>
      </c>
      <c r="C326" s="267" t="s">
        <v>51</v>
      </c>
      <c r="D326" s="267"/>
      <c r="E326" s="267"/>
      <c r="F326" s="267"/>
      <c r="G326" s="267"/>
      <c r="H326" s="267"/>
      <c r="I326" s="267"/>
      <c r="J326" s="267" t="s">
        <v>5</v>
      </c>
      <c r="K326" s="267"/>
      <c r="L326" s="267"/>
      <c r="M326" s="267"/>
      <c r="N326" s="267"/>
      <c r="O326" s="267"/>
      <c r="P326" s="267"/>
      <c r="Q326" s="267"/>
      <c r="R326" s="267" t="s">
        <v>47</v>
      </c>
    </row>
    <row r="327" spans="1:20" ht="27.75" customHeight="1">
      <c r="A327" s="267"/>
      <c r="B327" s="278"/>
      <c r="C327" s="267" t="s">
        <v>75</v>
      </c>
      <c r="D327" s="267" t="s">
        <v>52</v>
      </c>
      <c r="E327" s="267" t="s">
        <v>6</v>
      </c>
      <c r="F327" s="267" t="s">
        <v>7</v>
      </c>
      <c r="G327" s="267" t="s">
        <v>8</v>
      </c>
      <c r="H327" s="267" t="s">
        <v>9</v>
      </c>
      <c r="I327" s="267" t="s">
        <v>10</v>
      </c>
      <c r="J327" s="267" t="s">
        <v>43</v>
      </c>
      <c r="K327" s="267"/>
      <c r="L327" s="267" t="s">
        <v>44</v>
      </c>
      <c r="M327" s="267"/>
      <c r="N327" s="267" t="s">
        <v>62</v>
      </c>
      <c r="O327" s="267"/>
      <c r="P327" s="267" t="s">
        <v>45</v>
      </c>
      <c r="Q327" s="267"/>
      <c r="R327" s="267"/>
    </row>
    <row r="328" spans="1:20" ht="30">
      <c r="A328" s="267"/>
      <c r="B328" s="278"/>
      <c r="C328" s="267"/>
      <c r="D328" s="267"/>
      <c r="E328" s="267"/>
      <c r="F328" s="267"/>
      <c r="G328" s="267"/>
      <c r="H328" s="267"/>
      <c r="I328" s="267"/>
      <c r="J328" s="172" t="s">
        <v>53</v>
      </c>
      <c r="K328" s="172" t="s">
        <v>54</v>
      </c>
      <c r="L328" s="172" t="s">
        <v>53</v>
      </c>
      <c r="M328" s="172" t="s">
        <v>54</v>
      </c>
      <c r="N328" s="172" t="s">
        <v>53</v>
      </c>
      <c r="O328" s="172" t="s">
        <v>54</v>
      </c>
      <c r="P328" s="172" t="s">
        <v>53</v>
      </c>
      <c r="Q328" s="172" t="s">
        <v>54</v>
      </c>
      <c r="R328" s="267"/>
    </row>
    <row r="329" spans="1:20" s="171" customFormat="1">
      <c r="A329" s="174">
        <v>1</v>
      </c>
      <c r="B329" s="279">
        <v>2</v>
      </c>
      <c r="C329" s="174">
        <v>3</v>
      </c>
      <c r="D329" s="174">
        <v>4</v>
      </c>
      <c r="E329" s="174">
        <v>5</v>
      </c>
      <c r="F329" s="174">
        <v>6</v>
      </c>
      <c r="G329" s="174">
        <v>7</v>
      </c>
      <c r="H329" s="174">
        <v>8</v>
      </c>
      <c r="I329" s="174">
        <v>9</v>
      </c>
      <c r="J329" s="174">
        <v>10</v>
      </c>
      <c r="K329" s="174">
        <v>11</v>
      </c>
      <c r="L329" s="174">
        <v>12</v>
      </c>
      <c r="M329" s="174">
        <v>13</v>
      </c>
      <c r="N329" s="174">
        <v>14</v>
      </c>
      <c r="O329" s="174">
        <v>15</v>
      </c>
      <c r="P329" s="174">
        <v>16</v>
      </c>
      <c r="Q329" s="174">
        <v>17</v>
      </c>
      <c r="R329" s="174">
        <v>18</v>
      </c>
      <c r="T329" s="67"/>
    </row>
    <row r="330" spans="1:20">
      <c r="A330" s="173">
        <v>1</v>
      </c>
      <c r="B330" s="238" t="s">
        <v>13</v>
      </c>
      <c r="C330" s="84">
        <f>SUM(GPBuilding!E320,GPBhawanrepair!E320,panchayatprocess!E320,BPRC!C320,DPRCBuilding!C320,MaintenanceofDPRC!C320)</f>
        <v>103</v>
      </c>
      <c r="D330" s="84">
        <f>SUM(GPBuilding!F320,GPBhawanrepair!F320,panchayatprocess!F320,BPRC!D320,DPRCBuilding!D320,MaintenanceofDPRC!D320)</f>
        <v>0</v>
      </c>
      <c r="E330" s="84">
        <f>SUM(GPBuilding!G320,GPBhawanrepair!G320,panchayatprocess!G320,BPRC!E320,DPRCBuilding!E320,MaintenanceofDPRC!E320)</f>
        <v>0</v>
      </c>
      <c r="F330" s="84">
        <f>SUM(C330:E330)</f>
        <v>103</v>
      </c>
      <c r="G330" s="84">
        <f>SUM(GPBuilding!I320,GPBhawanrepair!I320,panchayatprocess!I320,BPRC!G320,DPRCBuilding!G320,MaintenanceofDPRC!G320)</f>
        <v>100</v>
      </c>
      <c r="H330" s="86">
        <f>IF(F330&lt;&gt;0, G330/F330*100,"")</f>
        <v>97.087378640776706</v>
      </c>
      <c r="I330" s="84">
        <f t="shared" ref="I330:I359" si="30">F330-G330</f>
        <v>3</v>
      </c>
      <c r="J330" s="173">
        <f>GPBuilding!N320</f>
        <v>1</v>
      </c>
      <c r="K330" s="173">
        <f>GPBuilding!O320</f>
        <v>0</v>
      </c>
      <c r="L330" s="86">
        <f>GPBhawanrepair!N320</f>
        <v>0</v>
      </c>
      <c r="M330" s="173">
        <f>GPBhawanrepair!O320</f>
        <v>0</v>
      </c>
      <c r="N330" s="86">
        <f>BPRC!L320</f>
        <v>3</v>
      </c>
      <c r="O330" s="173">
        <f>BPRC!M320</f>
        <v>0</v>
      </c>
      <c r="P330" s="86">
        <f>DPRCBuilding!L320</f>
        <v>1</v>
      </c>
      <c r="Q330" s="173">
        <f>DPRCBuilding!M320</f>
        <v>0</v>
      </c>
      <c r="R330" s="173"/>
      <c r="T330" s="34"/>
    </row>
    <row r="331" spans="1:20">
      <c r="A331" s="173">
        <v>2</v>
      </c>
      <c r="B331" s="238" t="s">
        <v>14</v>
      </c>
      <c r="C331" s="84">
        <f>SUM(GPBuilding!E321,GPBhawanrepair!E321,panchayatprocess!E321,BPRC!C321,DPRCBuilding!C321,MaintenanceofDPRC!C321)</f>
        <v>128.22999999999999</v>
      </c>
      <c r="D331" s="84">
        <f>SUM(GPBuilding!F321,GPBhawanrepair!F321,panchayatprocess!F321,BPRC!D321,DPRCBuilding!D321,MaintenanceofDPRC!D321)</f>
        <v>0</v>
      </c>
      <c r="E331" s="84">
        <f>SUM(GPBuilding!G321,GPBhawanrepair!G321,panchayatprocess!G321,BPRC!E321,DPRCBuilding!E321,MaintenanceofDPRC!E321)</f>
        <v>0</v>
      </c>
      <c r="F331" s="84">
        <f t="shared" ref="F331:F359" si="31">SUM(C331:E331)</f>
        <v>128.22999999999999</v>
      </c>
      <c r="G331" s="84">
        <f>SUM(GPBuilding!I321,GPBhawanrepair!I321,panchayatprocess!I321,BPRC!G321,DPRCBuilding!G321,MaintenanceofDPRC!G321)</f>
        <v>3.23</v>
      </c>
      <c r="H331" s="86">
        <f t="shared" ref="H331:H360" si="32">IF(F331&lt;&gt;0, G331/F331*100,"")</f>
        <v>2.518911331201747</v>
      </c>
      <c r="I331" s="84">
        <f t="shared" si="30"/>
        <v>124.99999999999999</v>
      </c>
      <c r="J331" s="173">
        <f>GPBuilding!N321</f>
        <v>1</v>
      </c>
      <c r="K331" s="173">
        <f>GPBuilding!O321</f>
        <v>0</v>
      </c>
      <c r="L331" s="86">
        <f>GPBhawanrepair!N321</f>
        <v>0</v>
      </c>
      <c r="M331" s="173">
        <f>GPBhawanrepair!O321</f>
        <v>0</v>
      </c>
      <c r="N331" s="86">
        <f>BPRC!L321</f>
        <v>4</v>
      </c>
      <c r="O331" s="173">
        <f>BPRC!M321</f>
        <v>0</v>
      </c>
      <c r="P331" s="86">
        <f>DPRCBuilding!L321</f>
        <v>1</v>
      </c>
      <c r="Q331" s="173">
        <f>DPRCBuilding!M321</f>
        <v>0</v>
      </c>
      <c r="R331" s="173"/>
      <c r="T331" s="34"/>
    </row>
    <row r="332" spans="1:20">
      <c r="A332" s="173">
        <v>3</v>
      </c>
      <c r="B332" s="238" t="s">
        <v>15</v>
      </c>
      <c r="C332" s="84">
        <f>SUM(GPBuilding!E322,GPBhawanrepair!E322,panchayatprocess!E322,BPRC!C322,DPRCBuilding!C322,MaintenanceofDPRC!C322)</f>
        <v>17.5</v>
      </c>
      <c r="D332" s="84">
        <f>SUM(GPBuilding!F322,GPBhawanrepair!F322,panchayatprocess!F322,BPRC!D322,DPRCBuilding!D322,MaintenanceofDPRC!D322)</f>
        <v>0</v>
      </c>
      <c r="E332" s="84">
        <f>SUM(GPBuilding!G322,GPBhawanrepair!G322,panchayatprocess!G322,BPRC!E322,DPRCBuilding!E322,MaintenanceofDPRC!E322)</f>
        <v>0</v>
      </c>
      <c r="F332" s="84">
        <f t="shared" si="31"/>
        <v>17.5</v>
      </c>
      <c r="G332" s="84">
        <f>SUM(GPBuilding!I322,GPBhawanrepair!I322,panchayatprocess!I322,BPRC!G322,DPRCBuilding!G322,MaintenanceofDPRC!G322)</f>
        <v>3.5</v>
      </c>
      <c r="H332" s="86">
        <f t="shared" si="32"/>
        <v>20</v>
      </c>
      <c r="I332" s="84">
        <f t="shared" si="30"/>
        <v>14</v>
      </c>
      <c r="J332" s="173">
        <f>GPBuilding!N322</f>
        <v>0</v>
      </c>
      <c r="K332" s="173">
        <f>GPBuilding!O322</f>
        <v>0</v>
      </c>
      <c r="L332" s="86">
        <f>GPBhawanrepair!N322</f>
        <v>0</v>
      </c>
      <c r="M332" s="173">
        <f>GPBhawanrepair!O322</f>
        <v>0</v>
      </c>
      <c r="N332" s="86">
        <f>BPRC!L322</f>
        <v>4</v>
      </c>
      <c r="O332" s="173">
        <f>BPRC!M322</f>
        <v>0</v>
      </c>
      <c r="P332" s="86">
        <f>DPRCBuilding!L322</f>
        <v>0</v>
      </c>
      <c r="Q332" s="173">
        <f>DPRCBuilding!M322</f>
        <v>0</v>
      </c>
      <c r="R332" s="173"/>
      <c r="T332" s="34"/>
    </row>
    <row r="333" spans="1:20">
      <c r="A333" s="173">
        <v>4</v>
      </c>
      <c r="B333" s="238" t="s">
        <v>16</v>
      </c>
      <c r="C333" s="84">
        <f>SUM(GPBuilding!E323,GPBhawanrepair!E323,panchayatprocess!E323,BPRC!C323,DPRCBuilding!C323,MaintenanceofDPRC!C323)</f>
        <v>15</v>
      </c>
      <c r="D333" s="84">
        <f>SUM(GPBuilding!F323,GPBhawanrepair!F323,panchayatprocess!F323,BPRC!D323,DPRCBuilding!D323,MaintenanceofDPRC!D323)</f>
        <v>0</v>
      </c>
      <c r="E333" s="84">
        <f>SUM(GPBuilding!G323,GPBhawanrepair!G323,panchayatprocess!G323,BPRC!E323,DPRCBuilding!E323,MaintenanceofDPRC!E323)</f>
        <v>0</v>
      </c>
      <c r="F333" s="84">
        <f t="shared" si="31"/>
        <v>15</v>
      </c>
      <c r="G333" s="84">
        <f>SUM(GPBuilding!I323,GPBhawanrepair!I323,panchayatprocess!I323,BPRC!G323,DPRCBuilding!G323,MaintenanceofDPRC!G323)</f>
        <v>12</v>
      </c>
      <c r="H333" s="86">
        <f t="shared" si="32"/>
        <v>80</v>
      </c>
      <c r="I333" s="84">
        <f t="shared" si="30"/>
        <v>3</v>
      </c>
      <c r="J333" s="173">
        <f>GPBuilding!N323</f>
        <v>1</v>
      </c>
      <c r="K333" s="173">
        <f>GPBuilding!O323</f>
        <v>1</v>
      </c>
      <c r="L333" s="86">
        <f>GPBhawanrepair!N323</f>
        <v>0</v>
      </c>
      <c r="M333" s="173">
        <f>GPBhawanrepair!O323</f>
        <v>0</v>
      </c>
      <c r="N333" s="86">
        <f>BPRC!L323</f>
        <v>2</v>
      </c>
      <c r="O333" s="173">
        <f>BPRC!M323</f>
        <v>1</v>
      </c>
      <c r="P333" s="86">
        <f>DPRCBuilding!L323</f>
        <v>0</v>
      </c>
      <c r="Q333" s="173">
        <f>DPRCBuilding!M323</f>
        <v>0</v>
      </c>
      <c r="R333" s="173"/>
      <c r="T333" s="34"/>
    </row>
    <row r="334" spans="1:20">
      <c r="A334" s="173">
        <v>5</v>
      </c>
      <c r="B334" s="238" t="s">
        <v>80</v>
      </c>
      <c r="C334" s="84">
        <f>SUM(GPBuilding!E324,GPBhawanrepair!E324,panchayatprocess!E324,BPRC!C324,DPRCBuilding!C324,MaintenanceofDPRC!C324)</f>
        <v>140</v>
      </c>
      <c r="D334" s="84">
        <f>SUM(GPBuilding!F324,GPBhawanrepair!F324,panchayatprocess!F324,BPRC!D324,DPRCBuilding!D324,MaintenanceofDPRC!D324)</f>
        <v>0</v>
      </c>
      <c r="E334" s="84">
        <f>SUM(GPBuilding!G324,GPBhawanrepair!G324,panchayatprocess!G324,BPRC!E324,DPRCBuilding!E324,MaintenanceofDPRC!E324)</f>
        <v>0</v>
      </c>
      <c r="F334" s="84">
        <f t="shared" si="31"/>
        <v>140</v>
      </c>
      <c r="G334" s="84">
        <f>SUM(GPBuilding!I324,GPBhawanrepair!I324,panchayatprocess!I324,BPRC!G324,DPRCBuilding!G324,MaintenanceofDPRC!G324)</f>
        <v>5</v>
      </c>
      <c r="H334" s="86">
        <f t="shared" si="32"/>
        <v>3.5714285714285712</v>
      </c>
      <c r="I334" s="84">
        <f t="shared" si="30"/>
        <v>135</v>
      </c>
      <c r="J334" s="173">
        <f>GPBuilding!N324</f>
        <v>0</v>
      </c>
      <c r="K334" s="173">
        <f>GPBuilding!O324</f>
        <v>0</v>
      </c>
      <c r="L334" s="86">
        <f>GPBhawanrepair!N324</f>
        <v>0</v>
      </c>
      <c r="M334" s="173">
        <f>GPBhawanrepair!O324</f>
        <v>0</v>
      </c>
      <c r="N334" s="86">
        <f>BPRC!L324</f>
        <v>5</v>
      </c>
      <c r="O334" s="173">
        <f>BPRC!M324</f>
        <v>1</v>
      </c>
      <c r="P334" s="86">
        <f>DPRCBuilding!L324</f>
        <v>1</v>
      </c>
      <c r="Q334" s="173">
        <f>DPRCBuilding!M324</f>
        <v>0</v>
      </c>
      <c r="R334" s="173"/>
      <c r="T334" s="34"/>
    </row>
    <row r="335" spans="1:20">
      <c r="A335" s="173">
        <v>6</v>
      </c>
      <c r="B335" s="238" t="s">
        <v>17</v>
      </c>
      <c r="C335" s="84">
        <f>SUM(GPBuilding!E325,GPBhawanrepair!E325,panchayatprocess!E325,BPRC!C325,DPRCBuilding!C325,MaintenanceofDPRC!C325)</f>
        <v>12</v>
      </c>
      <c r="D335" s="84">
        <f>SUM(GPBuilding!F325,GPBhawanrepair!F325,panchayatprocess!F325,BPRC!D325,DPRCBuilding!D325,MaintenanceofDPRC!D325)</f>
        <v>0</v>
      </c>
      <c r="E335" s="84">
        <f>SUM(GPBuilding!G325,GPBhawanrepair!G325,panchayatprocess!G325,BPRC!E325,DPRCBuilding!E325,MaintenanceofDPRC!E325)</f>
        <v>0</v>
      </c>
      <c r="F335" s="84">
        <f t="shared" si="31"/>
        <v>12</v>
      </c>
      <c r="G335" s="84">
        <f>SUM(GPBuilding!I325,GPBhawanrepair!I325,panchayatprocess!I325,BPRC!G325,DPRCBuilding!G325,MaintenanceofDPRC!G325)</f>
        <v>9</v>
      </c>
      <c r="H335" s="86">
        <f t="shared" si="32"/>
        <v>75</v>
      </c>
      <c r="I335" s="84">
        <f t="shared" si="30"/>
        <v>3</v>
      </c>
      <c r="J335" s="173">
        <f>GPBuilding!N325</f>
        <v>1</v>
      </c>
      <c r="K335" s="173">
        <f>GPBuilding!O325</f>
        <v>1</v>
      </c>
      <c r="L335" s="86">
        <f>GPBhawanrepair!N325</f>
        <v>0</v>
      </c>
      <c r="M335" s="173">
        <f>GPBhawanrepair!O325</f>
        <v>0</v>
      </c>
      <c r="N335" s="86">
        <f>BPRC!L325</f>
        <v>0</v>
      </c>
      <c r="O335" s="173">
        <f>BPRC!M325</f>
        <v>0</v>
      </c>
      <c r="P335" s="86">
        <f>DPRCBuilding!L325</f>
        <v>0</v>
      </c>
      <c r="Q335" s="173">
        <f>DPRCBuilding!M325</f>
        <v>0</v>
      </c>
      <c r="R335" s="173"/>
      <c r="T335" s="34"/>
    </row>
    <row r="336" spans="1:20">
      <c r="A336" s="173">
        <v>7</v>
      </c>
      <c r="B336" s="238" t="s">
        <v>18</v>
      </c>
      <c r="C336" s="84">
        <f>SUM(GPBuilding!E326,GPBhawanrepair!E326,panchayatprocess!E326,BPRC!C326,DPRCBuilding!C326,MaintenanceofDPRC!C326)</f>
        <v>128.4</v>
      </c>
      <c r="D336" s="84">
        <f>SUM(GPBuilding!F326,GPBhawanrepair!F326,panchayatprocess!F326,BPRC!D326,DPRCBuilding!D326,MaintenanceofDPRC!D326)</f>
        <v>0</v>
      </c>
      <c r="E336" s="84">
        <f>SUM(GPBuilding!G326,GPBhawanrepair!G326,panchayatprocess!G326,BPRC!E326,DPRCBuilding!E326,MaintenanceofDPRC!E326)</f>
        <v>0</v>
      </c>
      <c r="F336" s="84">
        <f t="shared" si="31"/>
        <v>128.4</v>
      </c>
      <c r="G336" s="84">
        <f>SUM(GPBuilding!I326,GPBhawanrepair!I326,panchayatprocess!I326,BPRC!G326,DPRCBuilding!G326,MaintenanceofDPRC!G326)</f>
        <v>5.4</v>
      </c>
      <c r="H336" s="86">
        <f t="shared" si="32"/>
        <v>4.2056074766355138</v>
      </c>
      <c r="I336" s="84">
        <f t="shared" si="30"/>
        <v>123</v>
      </c>
      <c r="J336" s="173">
        <f>GPBuilding!N326</f>
        <v>2</v>
      </c>
      <c r="K336" s="173">
        <f>GPBuilding!O326</f>
        <v>0</v>
      </c>
      <c r="L336" s="86">
        <f>GPBhawanrepair!N326</f>
        <v>7</v>
      </c>
      <c r="M336" s="173">
        <f>GPBhawanrepair!O326</f>
        <v>7</v>
      </c>
      <c r="N336" s="86">
        <f>BPRC!L326</f>
        <v>4</v>
      </c>
      <c r="O336" s="173">
        <f>BPRC!M326</f>
        <v>0</v>
      </c>
      <c r="P336" s="86">
        <f>DPRCBuilding!L326</f>
        <v>1</v>
      </c>
      <c r="Q336" s="173">
        <f>DPRCBuilding!M326</f>
        <v>0</v>
      </c>
      <c r="R336" s="173"/>
      <c r="T336" s="34"/>
    </row>
    <row r="337" spans="1:18">
      <c r="A337" s="173">
        <v>8</v>
      </c>
      <c r="B337" s="238" t="s">
        <v>19</v>
      </c>
      <c r="C337" s="84">
        <f>SUM(GPBuilding!E327,GPBhawanrepair!E327,panchayatprocess!E327,BPRC!C327,DPRCBuilding!C327,MaintenanceofDPRC!C327)</f>
        <v>6.08</v>
      </c>
      <c r="D337" s="84">
        <f>SUM(GPBuilding!F327,GPBhawanrepair!F327,panchayatprocess!F327,BPRC!D327,DPRCBuilding!D327,MaintenanceofDPRC!D327)</f>
        <v>0</v>
      </c>
      <c r="E337" s="84">
        <f>SUM(GPBuilding!G327,GPBhawanrepair!G327,panchayatprocess!G327,BPRC!E327,DPRCBuilding!E327,MaintenanceofDPRC!E327)</f>
        <v>0</v>
      </c>
      <c r="F337" s="84">
        <f t="shared" si="31"/>
        <v>6.08</v>
      </c>
      <c r="G337" s="84">
        <f>SUM(GPBuilding!I327,GPBhawanrepair!I327,panchayatprocess!I327,BPRC!G327,DPRCBuilding!G327,MaintenanceofDPRC!G327)</f>
        <v>3.08</v>
      </c>
      <c r="H337" s="86">
        <f t="shared" si="32"/>
        <v>50.657894736842103</v>
      </c>
      <c r="I337" s="84">
        <f t="shared" si="30"/>
        <v>3</v>
      </c>
      <c r="J337" s="173">
        <f>GPBuilding!N327</f>
        <v>0</v>
      </c>
      <c r="K337" s="173">
        <f>GPBuilding!O327</f>
        <v>0</v>
      </c>
      <c r="L337" s="86">
        <f>GPBhawanrepair!N327</f>
        <v>0</v>
      </c>
      <c r="M337" s="173">
        <f>GPBhawanrepair!O327</f>
        <v>0</v>
      </c>
      <c r="N337" s="86">
        <f>BPRC!L327</f>
        <v>1</v>
      </c>
      <c r="O337" s="173">
        <f>BPRC!M327</f>
        <v>1</v>
      </c>
      <c r="P337" s="86">
        <f>DPRCBuilding!L327</f>
        <v>0</v>
      </c>
      <c r="Q337" s="173">
        <f>DPRCBuilding!M327</f>
        <v>0</v>
      </c>
      <c r="R337" s="173"/>
    </row>
    <row r="338" spans="1:18">
      <c r="A338" s="173">
        <v>9</v>
      </c>
      <c r="B338" s="238" t="s">
        <v>20</v>
      </c>
      <c r="C338" s="84">
        <f>SUM(GPBuilding!E328,GPBhawanrepair!E328,panchayatprocess!E328,BPRC!C328,DPRCBuilding!C328,MaintenanceofDPRC!C328)</f>
        <v>101</v>
      </c>
      <c r="D338" s="84">
        <f>SUM(GPBuilding!F328,GPBhawanrepair!F328,panchayatprocess!F328,BPRC!D328,DPRCBuilding!D328,MaintenanceofDPRC!D328)</f>
        <v>0</v>
      </c>
      <c r="E338" s="84">
        <f>SUM(GPBuilding!G328,GPBhawanrepair!G328,panchayatprocess!G328,BPRC!E328,DPRCBuilding!E328,MaintenanceofDPRC!E328)</f>
        <v>0</v>
      </c>
      <c r="F338" s="84">
        <f t="shared" si="31"/>
        <v>101</v>
      </c>
      <c r="G338" s="84">
        <f>SUM(GPBuilding!I328,GPBhawanrepair!I328,panchayatprocess!I328,BPRC!G328,DPRCBuilding!G328,MaintenanceofDPRC!G328)</f>
        <v>66</v>
      </c>
      <c r="H338" s="86">
        <f t="shared" si="32"/>
        <v>65.346534653465355</v>
      </c>
      <c r="I338" s="84">
        <f t="shared" si="30"/>
        <v>35</v>
      </c>
      <c r="J338" s="173">
        <f>GPBuilding!N328</f>
        <v>0</v>
      </c>
      <c r="K338" s="173">
        <f>GPBuilding!O328</f>
        <v>0</v>
      </c>
      <c r="L338" s="86">
        <f>GPBhawanrepair!N328</f>
        <v>10</v>
      </c>
      <c r="M338" s="173">
        <f>GPBhawanrepair!O328</f>
        <v>9</v>
      </c>
      <c r="N338" s="86">
        <f>BPRC!L328</f>
        <v>3</v>
      </c>
      <c r="O338" s="173">
        <f>BPRC!M328</f>
        <v>3</v>
      </c>
      <c r="P338" s="86">
        <f>DPRCBuilding!L328</f>
        <v>1</v>
      </c>
      <c r="Q338" s="173">
        <f>DPRCBuilding!M328</f>
        <v>0</v>
      </c>
      <c r="R338" s="173"/>
    </row>
    <row r="339" spans="1:18">
      <c r="A339" s="173">
        <v>10</v>
      </c>
      <c r="B339" s="238" t="s">
        <v>21</v>
      </c>
      <c r="C339" s="84">
        <f>SUM(GPBuilding!E329,GPBhawanrepair!E329,panchayatprocess!E329,BPRC!C329,DPRCBuilding!C329,MaintenanceofDPRC!C329)</f>
        <v>125.42</v>
      </c>
      <c r="D339" s="84">
        <f>SUM(GPBuilding!F329,GPBhawanrepair!F329,panchayatprocess!F329,BPRC!D329,DPRCBuilding!D329,MaintenanceofDPRC!D329)</f>
        <v>0</v>
      </c>
      <c r="E339" s="84">
        <f>SUM(GPBuilding!G329,GPBhawanrepair!G329,panchayatprocess!G329,BPRC!E329,DPRCBuilding!E329,MaintenanceofDPRC!E329)</f>
        <v>0</v>
      </c>
      <c r="F339" s="84">
        <f t="shared" si="31"/>
        <v>125.42</v>
      </c>
      <c r="G339" s="84">
        <f>SUM(GPBuilding!I329,GPBhawanrepair!I329,panchayatprocess!I329,BPRC!G329,DPRCBuilding!G329,MaintenanceofDPRC!G329)</f>
        <v>15.95</v>
      </c>
      <c r="H339" s="86">
        <f t="shared" si="32"/>
        <v>12.717269972891085</v>
      </c>
      <c r="I339" s="84">
        <f t="shared" si="30"/>
        <v>109.47</v>
      </c>
      <c r="J339" s="173">
        <f>GPBuilding!N329</f>
        <v>0</v>
      </c>
      <c r="K339" s="173">
        <f>GPBuilding!O329</f>
        <v>0</v>
      </c>
      <c r="L339" s="86">
        <f>GPBhawanrepair!N329</f>
        <v>0</v>
      </c>
      <c r="M339" s="173">
        <f>GPBhawanrepair!O329</f>
        <v>0</v>
      </c>
      <c r="N339" s="86">
        <f>BPRC!L329</f>
        <v>2</v>
      </c>
      <c r="O339" s="173">
        <f>BPRC!M329</f>
        <v>2</v>
      </c>
      <c r="P339" s="86">
        <f>DPRCBuilding!L329</f>
        <v>1</v>
      </c>
      <c r="Q339" s="173">
        <f>DPRCBuilding!M329</f>
        <v>0</v>
      </c>
      <c r="R339" s="173"/>
    </row>
    <row r="340" spans="1:18">
      <c r="A340" s="173">
        <v>11</v>
      </c>
      <c r="B340" s="238" t="s">
        <v>22</v>
      </c>
      <c r="C340" s="84">
        <f>SUM(GPBuilding!E330,GPBhawanrepair!E330,panchayatprocess!E330,BPRC!C330,DPRCBuilding!C330,MaintenanceofDPRC!C330)</f>
        <v>33</v>
      </c>
      <c r="D340" s="84">
        <f>SUM(GPBuilding!F330,GPBhawanrepair!F330,panchayatprocess!F330,BPRC!D330,DPRCBuilding!D330,MaintenanceofDPRC!D330)</f>
        <v>0</v>
      </c>
      <c r="E340" s="84">
        <f>SUM(GPBuilding!G330,GPBhawanrepair!G330,panchayatprocess!G330,BPRC!E330,DPRCBuilding!E330,MaintenanceofDPRC!E330)</f>
        <v>0</v>
      </c>
      <c r="F340" s="84">
        <f t="shared" si="31"/>
        <v>33</v>
      </c>
      <c r="G340" s="84">
        <f>SUM(GPBuilding!I330,GPBhawanrepair!I330,panchayatprocess!I330,BPRC!G330,DPRCBuilding!G330,MaintenanceofDPRC!G330)</f>
        <v>11</v>
      </c>
      <c r="H340" s="86">
        <f t="shared" si="32"/>
        <v>33.333333333333329</v>
      </c>
      <c r="I340" s="84">
        <f t="shared" si="30"/>
        <v>22</v>
      </c>
      <c r="J340" s="173">
        <f>GPBuilding!N330</f>
        <v>0</v>
      </c>
      <c r="K340" s="173">
        <f>GPBuilding!O330</f>
        <v>0</v>
      </c>
      <c r="L340" s="86">
        <f>GPBhawanrepair!N330</f>
        <v>0</v>
      </c>
      <c r="M340" s="173">
        <f>GPBhawanrepair!O330</f>
        <v>0</v>
      </c>
      <c r="N340" s="86">
        <f>BPRC!L330</f>
        <v>7</v>
      </c>
      <c r="O340" s="173">
        <f>BPRC!M330</f>
        <v>1</v>
      </c>
      <c r="P340" s="86">
        <f>DPRCBuilding!L330</f>
        <v>1</v>
      </c>
      <c r="Q340" s="173">
        <f>DPRCBuilding!M330</f>
        <v>0</v>
      </c>
      <c r="R340" s="173"/>
    </row>
    <row r="341" spans="1:18">
      <c r="A341" s="173">
        <v>12</v>
      </c>
      <c r="B341" s="238" t="s">
        <v>23</v>
      </c>
      <c r="C341" s="84">
        <f>SUM(GPBuilding!E331,GPBhawanrepair!E331,panchayatprocess!E331,BPRC!C331,DPRCBuilding!C331,MaintenanceofDPRC!C331)</f>
        <v>26.2</v>
      </c>
      <c r="D341" s="84">
        <f>SUM(GPBuilding!F331,GPBhawanrepair!F331,panchayatprocess!F331,BPRC!D331,DPRCBuilding!D331,MaintenanceofDPRC!D331)</f>
        <v>0</v>
      </c>
      <c r="E341" s="84">
        <f>SUM(GPBuilding!G331,GPBhawanrepair!G331,panchayatprocess!G331,BPRC!E331,DPRCBuilding!E331,MaintenanceofDPRC!E331)</f>
        <v>0</v>
      </c>
      <c r="F341" s="84">
        <f t="shared" si="31"/>
        <v>26.2</v>
      </c>
      <c r="G341" s="84">
        <f>SUM(GPBuilding!I331,GPBhawanrepair!I331,panchayatprocess!I331,BPRC!G331,DPRCBuilding!G331,MaintenanceofDPRC!G331)</f>
        <v>11.2</v>
      </c>
      <c r="H341" s="86">
        <f t="shared" si="32"/>
        <v>42.748091603053432</v>
      </c>
      <c r="I341" s="84">
        <f t="shared" si="30"/>
        <v>15</v>
      </c>
      <c r="J341" s="173">
        <f>GPBuilding!N331</f>
        <v>1</v>
      </c>
      <c r="K341" s="173">
        <f>GPBuilding!O331</f>
        <v>0</v>
      </c>
      <c r="L341" s="86">
        <f>GPBhawanrepair!N331</f>
        <v>4</v>
      </c>
      <c r="M341" s="173">
        <f>GPBhawanrepair!O331</f>
        <v>0</v>
      </c>
      <c r="N341" s="86">
        <f>BPRC!L331</f>
        <v>3</v>
      </c>
      <c r="O341" s="173">
        <f>BPRC!M331</f>
        <v>2</v>
      </c>
      <c r="P341" s="86">
        <f>DPRCBuilding!L331</f>
        <v>0</v>
      </c>
      <c r="Q341" s="173">
        <f>DPRCBuilding!M331</f>
        <v>0</v>
      </c>
      <c r="R341" s="173"/>
    </row>
    <row r="342" spans="1:18">
      <c r="A342" s="173">
        <v>13</v>
      </c>
      <c r="B342" s="238" t="s">
        <v>24</v>
      </c>
      <c r="C342" s="84">
        <f>SUM(GPBuilding!E332,GPBhawanrepair!E332,panchayatprocess!E332,BPRC!C332,DPRCBuilding!C332,MaintenanceofDPRC!C332)</f>
        <v>53</v>
      </c>
      <c r="D342" s="84">
        <f>SUM(GPBuilding!F332,GPBhawanrepair!F332,panchayatprocess!F332,BPRC!D332,DPRCBuilding!D332,MaintenanceofDPRC!D332)</f>
        <v>0</v>
      </c>
      <c r="E342" s="84">
        <f>SUM(GPBuilding!G332,GPBhawanrepair!G332,panchayatprocess!G332,BPRC!E332,DPRCBuilding!E332,MaintenanceofDPRC!E332)</f>
        <v>0</v>
      </c>
      <c r="F342" s="84">
        <f t="shared" si="31"/>
        <v>53</v>
      </c>
      <c r="G342" s="84">
        <f>SUM(GPBuilding!I332,GPBhawanrepair!I332,panchayatprocess!I332,BPRC!G332,DPRCBuilding!G332,MaintenanceofDPRC!G332)</f>
        <v>53</v>
      </c>
      <c r="H342" s="86">
        <f t="shared" si="32"/>
        <v>100</v>
      </c>
      <c r="I342" s="84">
        <f t="shared" si="30"/>
        <v>0</v>
      </c>
      <c r="J342" s="173">
        <f>GPBuilding!N332</f>
        <v>0</v>
      </c>
      <c r="K342" s="173">
        <f>GPBuilding!O332</f>
        <v>0</v>
      </c>
      <c r="L342" s="86">
        <f>GPBhawanrepair!N332</f>
        <v>0</v>
      </c>
      <c r="M342" s="173">
        <f>GPBhawanrepair!O332</f>
        <v>0</v>
      </c>
      <c r="N342" s="86">
        <f>BPRC!L332</f>
        <v>2</v>
      </c>
      <c r="O342" s="173">
        <f>BPRC!M332</f>
        <v>2</v>
      </c>
      <c r="P342" s="86">
        <f>DPRCBuilding!L332</f>
        <v>1</v>
      </c>
      <c r="Q342" s="173">
        <f>DPRCBuilding!M332</f>
        <v>0</v>
      </c>
      <c r="R342" s="173"/>
    </row>
    <row r="343" spans="1:18">
      <c r="A343" s="173">
        <v>14</v>
      </c>
      <c r="B343" s="238" t="s">
        <v>25</v>
      </c>
      <c r="C343" s="84">
        <f>SUM(GPBuilding!E333,GPBhawanrepair!E333,panchayatprocess!E333,BPRC!C333,DPRCBuilding!C333,MaintenanceofDPRC!C333)</f>
        <v>3</v>
      </c>
      <c r="D343" s="84">
        <f>SUM(GPBuilding!F333,GPBhawanrepair!F333,panchayatprocess!F333,BPRC!D333,DPRCBuilding!D333,MaintenanceofDPRC!D333)</f>
        <v>0</v>
      </c>
      <c r="E343" s="84">
        <f>SUM(GPBuilding!G333,GPBhawanrepair!G333,panchayatprocess!G333,BPRC!E333,DPRCBuilding!E333,MaintenanceofDPRC!E333)</f>
        <v>0</v>
      </c>
      <c r="F343" s="84">
        <f t="shared" si="31"/>
        <v>3</v>
      </c>
      <c r="G343" s="84">
        <f>SUM(GPBuilding!I333,GPBhawanrepair!I333,panchayatprocess!I333,BPRC!G333,DPRCBuilding!G333,MaintenanceofDPRC!G333)</f>
        <v>0</v>
      </c>
      <c r="H343" s="86">
        <f t="shared" si="32"/>
        <v>0</v>
      </c>
      <c r="I343" s="84">
        <f t="shared" si="30"/>
        <v>3</v>
      </c>
      <c r="J343" s="173">
        <f>GPBuilding!N333</f>
        <v>0</v>
      </c>
      <c r="K343" s="173">
        <f>GPBuilding!O333</f>
        <v>0</v>
      </c>
      <c r="L343" s="86">
        <f>GPBhawanrepair!N333</f>
        <v>0</v>
      </c>
      <c r="M343" s="173">
        <f>GPBhawanrepair!O333</f>
        <v>0</v>
      </c>
      <c r="N343" s="86">
        <f>BPRC!L333</f>
        <v>0</v>
      </c>
      <c r="O343" s="173">
        <f>BPRC!M333</f>
        <v>0</v>
      </c>
      <c r="P343" s="86">
        <f>DPRCBuilding!L333</f>
        <v>0</v>
      </c>
      <c r="Q343" s="173">
        <f>DPRCBuilding!M333</f>
        <v>0</v>
      </c>
      <c r="R343" s="173"/>
    </row>
    <row r="344" spans="1:18">
      <c r="A344" s="173">
        <v>15</v>
      </c>
      <c r="B344" s="238" t="s">
        <v>26</v>
      </c>
      <c r="C344" s="84">
        <f>SUM(GPBuilding!E334,GPBhawanrepair!E334,panchayatprocess!E334,BPRC!C334,DPRCBuilding!C334,MaintenanceofDPRC!C334)</f>
        <v>48.79</v>
      </c>
      <c r="D344" s="84">
        <f>SUM(GPBuilding!F334,GPBhawanrepair!F334,panchayatprocess!F334,BPRC!D334,DPRCBuilding!D334,MaintenanceofDPRC!D334)</f>
        <v>0</v>
      </c>
      <c r="E344" s="84">
        <f>SUM(GPBuilding!G334,GPBhawanrepair!G334,panchayatprocess!G334,BPRC!E334,DPRCBuilding!E334,MaintenanceofDPRC!E334)</f>
        <v>0</v>
      </c>
      <c r="F344" s="84">
        <f t="shared" si="31"/>
        <v>48.79</v>
      </c>
      <c r="G344" s="84">
        <f>SUM(GPBuilding!I334,GPBhawanrepair!I334,panchayatprocess!I334,BPRC!G334,DPRCBuilding!G334,MaintenanceofDPRC!G334)</f>
        <v>0</v>
      </c>
      <c r="H344" s="86">
        <f t="shared" si="32"/>
        <v>0</v>
      </c>
      <c r="I344" s="84">
        <f t="shared" si="30"/>
        <v>48.79</v>
      </c>
      <c r="J344" s="173">
        <f>GPBuilding!N334</f>
        <v>0</v>
      </c>
      <c r="K344" s="173">
        <f>GPBuilding!O334</f>
        <v>0</v>
      </c>
      <c r="L344" s="86">
        <f>GPBhawanrepair!N334</f>
        <v>0</v>
      </c>
      <c r="M344" s="173">
        <f>GPBhawanrepair!O334</f>
        <v>0</v>
      </c>
      <c r="N344" s="86">
        <f>BPRC!L334</f>
        <v>4</v>
      </c>
      <c r="O344" s="173">
        <f>BPRC!M334</f>
        <v>0</v>
      </c>
      <c r="P344" s="86">
        <f>DPRCBuilding!L334</f>
        <v>0</v>
      </c>
      <c r="Q344" s="173">
        <f>DPRCBuilding!M334</f>
        <v>0</v>
      </c>
      <c r="R344" s="173"/>
    </row>
    <row r="345" spans="1:18">
      <c r="A345" s="173">
        <v>16</v>
      </c>
      <c r="B345" s="238" t="s">
        <v>27</v>
      </c>
      <c r="C345" s="84">
        <f>SUM(GPBuilding!E335,GPBhawanrepair!E335,panchayatprocess!E335,BPRC!C335,DPRCBuilding!C335,MaintenanceofDPRC!C335)</f>
        <v>34.299999999999997</v>
      </c>
      <c r="D345" s="84">
        <f>SUM(GPBuilding!F335,GPBhawanrepair!F335,panchayatprocess!F335,BPRC!D335,DPRCBuilding!D335,MaintenanceofDPRC!D335)</f>
        <v>0</v>
      </c>
      <c r="E345" s="84">
        <f>SUM(GPBuilding!G335,GPBhawanrepair!G335,panchayatprocess!G335,BPRC!E335,DPRCBuilding!E335,MaintenanceofDPRC!E335)</f>
        <v>0</v>
      </c>
      <c r="F345" s="84">
        <f t="shared" si="31"/>
        <v>34.299999999999997</v>
      </c>
      <c r="G345" s="84">
        <f>SUM(GPBuilding!I335,GPBhawanrepair!I335,panchayatprocess!I335,BPRC!G335,DPRCBuilding!G335,MaintenanceofDPRC!G335)</f>
        <v>23</v>
      </c>
      <c r="H345" s="86">
        <f t="shared" si="32"/>
        <v>67.055393586005835</v>
      </c>
      <c r="I345" s="84">
        <f t="shared" si="30"/>
        <v>11.299999999999997</v>
      </c>
      <c r="J345" s="173">
        <f>GPBuilding!N335</f>
        <v>0</v>
      </c>
      <c r="K345" s="173">
        <f>GPBuilding!O335</f>
        <v>0</v>
      </c>
      <c r="L345" s="86">
        <f>GPBhawanrepair!N335</f>
        <v>0</v>
      </c>
      <c r="M345" s="173">
        <f>GPBhawanrepair!O335</f>
        <v>0</v>
      </c>
      <c r="N345" s="86">
        <f>BPRC!L335</f>
        <v>4</v>
      </c>
      <c r="O345" s="173">
        <f>BPRC!M335</f>
        <v>3</v>
      </c>
      <c r="P345" s="86">
        <f>DPRCBuilding!L335</f>
        <v>0</v>
      </c>
      <c r="Q345" s="173">
        <f>DPRCBuilding!M335</f>
        <v>0</v>
      </c>
      <c r="R345" s="173"/>
    </row>
    <row r="346" spans="1:18">
      <c r="A346" s="173">
        <v>17</v>
      </c>
      <c r="B346" s="238" t="s">
        <v>28</v>
      </c>
      <c r="C346" s="84">
        <f>SUM(GPBuilding!E336,GPBhawanrepair!E336,panchayatprocess!E336,BPRC!C336,DPRCBuilding!C336,MaintenanceofDPRC!C336)</f>
        <v>8</v>
      </c>
      <c r="D346" s="84">
        <f>SUM(GPBuilding!F336,GPBhawanrepair!F336,panchayatprocess!F336,BPRC!D336,DPRCBuilding!D336,MaintenanceofDPRC!D336)</f>
        <v>0</v>
      </c>
      <c r="E346" s="84">
        <f>SUM(GPBuilding!G336,GPBhawanrepair!G336,panchayatprocess!G336,BPRC!E336,DPRCBuilding!E336,MaintenanceofDPRC!E336)</f>
        <v>0</v>
      </c>
      <c r="F346" s="84">
        <f t="shared" si="31"/>
        <v>8</v>
      </c>
      <c r="G346" s="84">
        <f>SUM(GPBuilding!I336,GPBhawanrepair!I336,panchayatprocess!I336,BPRC!G336,DPRCBuilding!G336,MaintenanceofDPRC!G336)</f>
        <v>0</v>
      </c>
      <c r="H346" s="86">
        <f t="shared" si="32"/>
        <v>0</v>
      </c>
      <c r="I346" s="84">
        <f t="shared" si="30"/>
        <v>8</v>
      </c>
      <c r="J346" s="173">
        <f>GPBuilding!N336</f>
        <v>1</v>
      </c>
      <c r="K346" s="173">
        <f>GPBuilding!O336</f>
        <v>0</v>
      </c>
      <c r="L346" s="86">
        <f>GPBhawanrepair!N336</f>
        <v>5</v>
      </c>
      <c r="M346" s="173">
        <f>GPBhawanrepair!O336</f>
        <v>2</v>
      </c>
      <c r="N346" s="86">
        <f>BPRC!L336</f>
        <v>1</v>
      </c>
      <c r="O346" s="173">
        <f>BPRC!M336</f>
        <v>0</v>
      </c>
      <c r="P346" s="86">
        <f>DPRCBuilding!L336</f>
        <v>0</v>
      </c>
      <c r="Q346" s="173">
        <f>DPRCBuilding!M336</f>
        <v>0</v>
      </c>
      <c r="R346" s="173"/>
    </row>
    <row r="347" spans="1:18">
      <c r="A347" s="173">
        <v>18</v>
      </c>
      <c r="B347" s="238" t="s">
        <v>29</v>
      </c>
      <c r="C347" s="84">
        <f>SUM(GPBuilding!E337,GPBhawanrepair!E337,panchayatprocess!E337,BPRC!C337,DPRCBuilding!C337,MaintenanceofDPRC!C337)</f>
        <v>34.340000000000003</v>
      </c>
      <c r="D347" s="84">
        <f>SUM(GPBuilding!F337,GPBhawanrepair!F337,panchayatprocess!F337,BPRC!D337,DPRCBuilding!D337,MaintenanceofDPRC!D337)</f>
        <v>0</v>
      </c>
      <c r="E347" s="84">
        <f>SUM(GPBuilding!G337,GPBhawanrepair!G337,panchayatprocess!G337,BPRC!E337,DPRCBuilding!E337,MaintenanceofDPRC!E337)</f>
        <v>0</v>
      </c>
      <c r="F347" s="84">
        <f t="shared" si="31"/>
        <v>34.340000000000003</v>
      </c>
      <c r="G347" s="84">
        <f>SUM(GPBuilding!I337,GPBhawanrepair!I337,panchayatprocess!I337,BPRC!G337,DPRCBuilding!G337,MaintenanceofDPRC!G337)</f>
        <v>0</v>
      </c>
      <c r="H347" s="86">
        <f t="shared" si="32"/>
        <v>0</v>
      </c>
      <c r="I347" s="84">
        <f t="shared" si="30"/>
        <v>34.340000000000003</v>
      </c>
      <c r="J347" s="173">
        <f>GPBuilding!N337</f>
        <v>1</v>
      </c>
      <c r="K347" s="173">
        <f>GPBuilding!O337</f>
        <v>0</v>
      </c>
      <c r="L347" s="86">
        <f>GPBhawanrepair!N337</f>
        <v>0</v>
      </c>
      <c r="M347" s="173">
        <f>GPBhawanrepair!O337</f>
        <v>0</v>
      </c>
      <c r="N347" s="86">
        <f>BPRC!L337</f>
        <v>0</v>
      </c>
      <c r="O347" s="173">
        <f>BPRC!M337</f>
        <v>0</v>
      </c>
      <c r="P347" s="86">
        <f>DPRCBuilding!L337</f>
        <v>0</v>
      </c>
      <c r="Q347" s="173">
        <f>DPRCBuilding!M337</f>
        <v>0</v>
      </c>
      <c r="R347" s="173"/>
    </row>
    <row r="348" spans="1:18">
      <c r="A348" s="173">
        <v>19</v>
      </c>
      <c r="B348" s="238" t="s">
        <v>30</v>
      </c>
      <c r="C348" s="84">
        <f>SUM(GPBuilding!E338,GPBhawanrepair!E338,panchayatprocess!E338,BPRC!C338,DPRCBuilding!C338,MaintenanceofDPRC!C338)</f>
        <v>0</v>
      </c>
      <c r="D348" s="84">
        <f>SUM(GPBuilding!F338,GPBhawanrepair!F338,panchayatprocess!F338,BPRC!D338,DPRCBuilding!D338,MaintenanceofDPRC!D338)</f>
        <v>0</v>
      </c>
      <c r="E348" s="84">
        <f>SUM(GPBuilding!G338,GPBhawanrepair!G338,panchayatprocess!G338,BPRC!E338,DPRCBuilding!E338,MaintenanceofDPRC!E338)</f>
        <v>0</v>
      </c>
      <c r="F348" s="84">
        <f t="shared" si="31"/>
        <v>0</v>
      </c>
      <c r="G348" s="84">
        <f>SUM(GPBuilding!I338,GPBhawanrepair!I338,panchayatprocess!I338,BPRC!G338,DPRCBuilding!G338,MaintenanceofDPRC!G338)</f>
        <v>0</v>
      </c>
      <c r="H348" s="86" t="str">
        <f t="shared" si="32"/>
        <v/>
      </c>
      <c r="I348" s="84">
        <f t="shared" si="30"/>
        <v>0</v>
      </c>
      <c r="J348" s="173">
        <f>GPBuilding!N338</f>
        <v>0</v>
      </c>
      <c r="K348" s="173">
        <f>GPBuilding!O338</f>
        <v>0</v>
      </c>
      <c r="L348" s="86">
        <f>GPBhawanrepair!N338</f>
        <v>0</v>
      </c>
      <c r="M348" s="173">
        <f>GPBhawanrepair!O338</f>
        <v>0</v>
      </c>
      <c r="N348" s="86">
        <f>BPRC!L338</f>
        <v>0</v>
      </c>
      <c r="O348" s="173">
        <f>BPRC!M338</f>
        <v>0</v>
      </c>
      <c r="P348" s="86">
        <f>DPRCBuilding!L338</f>
        <v>0</v>
      </c>
      <c r="Q348" s="173">
        <f>DPRCBuilding!M338</f>
        <v>0</v>
      </c>
      <c r="R348" s="173"/>
    </row>
    <row r="349" spans="1:18">
      <c r="A349" s="173">
        <v>20</v>
      </c>
      <c r="B349" s="238" t="s">
        <v>31</v>
      </c>
      <c r="C349" s="84">
        <f>SUM(GPBuilding!E339,GPBhawanrepair!E339,panchayatprocess!E339,BPRC!C339,DPRCBuilding!C339,MaintenanceofDPRC!C339)</f>
        <v>60.239999999999995</v>
      </c>
      <c r="D349" s="84">
        <f>SUM(GPBuilding!F339,GPBhawanrepair!F339,panchayatprocess!F339,BPRC!D339,DPRCBuilding!D339,MaintenanceofDPRC!D339)</f>
        <v>100</v>
      </c>
      <c r="E349" s="84">
        <f>SUM(GPBuilding!G339,GPBhawanrepair!G339,panchayatprocess!G339,BPRC!E339,DPRCBuilding!E339,MaintenanceofDPRC!E339)</f>
        <v>0</v>
      </c>
      <c r="F349" s="84">
        <f t="shared" si="31"/>
        <v>160.24</v>
      </c>
      <c r="G349" s="84">
        <f>SUM(GPBuilding!I339,GPBhawanrepair!I339,panchayatprocess!I339,BPRC!G339,DPRCBuilding!G339,MaintenanceofDPRC!G339)</f>
        <v>18.09</v>
      </c>
      <c r="H349" s="86">
        <f t="shared" si="32"/>
        <v>11.289316025961057</v>
      </c>
      <c r="I349" s="84">
        <f t="shared" si="30"/>
        <v>142.15</v>
      </c>
      <c r="J349" s="173">
        <f>GPBuilding!N339</f>
        <v>0</v>
      </c>
      <c r="K349" s="173">
        <f>GPBuilding!O339</f>
        <v>0</v>
      </c>
      <c r="L349" s="86">
        <f>GPBhawanrepair!N339</f>
        <v>3</v>
      </c>
      <c r="M349" s="173">
        <f>GPBhawanrepair!O339</f>
        <v>2</v>
      </c>
      <c r="N349" s="86">
        <f>BPRC!L339</f>
        <v>5</v>
      </c>
      <c r="O349" s="173">
        <f>BPRC!M339</f>
        <v>2</v>
      </c>
      <c r="P349" s="86">
        <f>DPRCBuilding!L339</f>
        <v>0</v>
      </c>
      <c r="Q349" s="173">
        <f>DPRCBuilding!M339</f>
        <v>0</v>
      </c>
      <c r="R349" s="173"/>
    </row>
    <row r="350" spans="1:18">
      <c r="A350" s="173">
        <v>21</v>
      </c>
      <c r="B350" s="238" t="s">
        <v>32</v>
      </c>
      <c r="C350" s="84">
        <f>SUM(GPBuilding!E340,GPBhawanrepair!E340,panchayatprocess!E340,BPRC!C340,DPRCBuilding!C340,MaintenanceofDPRC!C340)</f>
        <v>60.980000000000004</v>
      </c>
      <c r="D350" s="84">
        <f>SUM(GPBuilding!F340,GPBhawanrepair!F340,panchayatprocess!F340,BPRC!D340,DPRCBuilding!D340,MaintenanceofDPRC!D340)</f>
        <v>0</v>
      </c>
      <c r="E350" s="84">
        <f>SUM(GPBuilding!G340,GPBhawanrepair!G340,panchayatprocess!G340,BPRC!E340,DPRCBuilding!E340,MaintenanceofDPRC!E340)</f>
        <v>0</v>
      </c>
      <c r="F350" s="84">
        <f t="shared" si="31"/>
        <v>60.980000000000004</v>
      </c>
      <c r="G350" s="84">
        <f>SUM(GPBuilding!I340,GPBhawanrepair!I340,panchayatprocess!I340,BPRC!G340,DPRCBuilding!G340,MaintenanceofDPRC!G340)</f>
        <v>15.5</v>
      </c>
      <c r="H350" s="86">
        <f t="shared" si="32"/>
        <v>25.418169891767789</v>
      </c>
      <c r="I350" s="84">
        <f t="shared" si="30"/>
        <v>45.480000000000004</v>
      </c>
      <c r="J350" s="173">
        <f>GPBuilding!N340</f>
        <v>0</v>
      </c>
      <c r="K350" s="173">
        <f>GPBuilding!O340</f>
        <v>0</v>
      </c>
      <c r="L350" s="86">
        <f>GPBhawanrepair!N340</f>
        <v>0</v>
      </c>
      <c r="M350" s="173">
        <f>GPBhawanrepair!O340</f>
        <v>0</v>
      </c>
      <c r="N350" s="86">
        <f>BPRC!L340</f>
        <v>2</v>
      </c>
      <c r="O350" s="173">
        <f>BPRC!M340</f>
        <v>1</v>
      </c>
      <c r="P350" s="86">
        <f>DPRCBuilding!L340</f>
        <v>1</v>
      </c>
      <c r="Q350" s="173">
        <f>DPRCBuilding!M340</f>
        <v>0</v>
      </c>
      <c r="R350" s="173"/>
    </row>
    <row r="351" spans="1:18">
      <c r="A351" s="173">
        <v>22</v>
      </c>
      <c r="B351" s="238" t="s">
        <v>33</v>
      </c>
      <c r="C351" s="84">
        <f>SUM(GPBuilding!E341,GPBhawanrepair!E341,panchayatprocess!E341,BPRC!C341,DPRCBuilding!C341,MaintenanceofDPRC!C341)</f>
        <v>52.28</v>
      </c>
      <c r="D351" s="84">
        <f>SUM(GPBuilding!F341,GPBhawanrepair!F341,panchayatprocess!F341,BPRC!D341,DPRCBuilding!D341,MaintenanceofDPRC!D341)</f>
        <v>100</v>
      </c>
      <c r="E351" s="84">
        <f>SUM(GPBuilding!G341,GPBhawanrepair!G341,panchayatprocess!G341,BPRC!E341,DPRCBuilding!E341,MaintenanceofDPRC!E341)</f>
        <v>0</v>
      </c>
      <c r="F351" s="84">
        <f t="shared" si="31"/>
        <v>152.28</v>
      </c>
      <c r="G351" s="84">
        <f>SUM(GPBuilding!I341,GPBhawanrepair!I341,panchayatprocess!I341,BPRC!G341,DPRCBuilding!G341,MaintenanceofDPRC!G341)</f>
        <v>39.86</v>
      </c>
      <c r="H351" s="86">
        <f t="shared" si="32"/>
        <v>26.175466246388229</v>
      </c>
      <c r="I351" s="84">
        <f t="shared" si="30"/>
        <v>112.42</v>
      </c>
      <c r="J351" s="173">
        <f>GPBuilding!N341</f>
        <v>0</v>
      </c>
      <c r="K351" s="173">
        <f>GPBuilding!O341</f>
        <v>0</v>
      </c>
      <c r="L351" s="86">
        <f>GPBhawanrepair!N341</f>
        <v>0</v>
      </c>
      <c r="M351" s="173">
        <f>GPBhawanrepair!O341</f>
        <v>0</v>
      </c>
      <c r="N351" s="86">
        <f>BPRC!L341</f>
        <v>9</v>
      </c>
      <c r="O351" s="173">
        <f>BPRC!M341</f>
        <v>6</v>
      </c>
      <c r="P351" s="86">
        <f>DPRCBuilding!L341</f>
        <v>1</v>
      </c>
      <c r="Q351" s="173">
        <f>DPRCBuilding!M341</f>
        <v>0</v>
      </c>
      <c r="R351" s="173"/>
    </row>
    <row r="352" spans="1:18">
      <c r="A352" s="173">
        <v>23</v>
      </c>
      <c r="B352" s="238" t="s">
        <v>34</v>
      </c>
      <c r="C352" s="84">
        <f>SUM(GPBuilding!E342,GPBhawanrepair!E342,panchayatprocess!E342,BPRC!C342,DPRCBuilding!C342,MaintenanceofDPRC!C342)</f>
        <v>153.37</v>
      </c>
      <c r="D352" s="84">
        <f>SUM(GPBuilding!F342,GPBhawanrepair!F342,panchayatprocess!F342,BPRC!D342,DPRCBuilding!D342,MaintenanceofDPRC!D342)</f>
        <v>0</v>
      </c>
      <c r="E352" s="84">
        <f>SUM(GPBuilding!G342,GPBhawanrepair!G342,panchayatprocess!G342,BPRC!E342,DPRCBuilding!E342,MaintenanceofDPRC!E342)</f>
        <v>0</v>
      </c>
      <c r="F352" s="84">
        <f t="shared" si="31"/>
        <v>153.37</v>
      </c>
      <c r="G352" s="84">
        <f>SUM(GPBuilding!I342,GPBhawanrepair!I342,panchayatprocess!I342,BPRC!G342,DPRCBuilding!G342,MaintenanceofDPRC!G342)</f>
        <v>30</v>
      </c>
      <c r="H352" s="86">
        <f t="shared" si="32"/>
        <v>19.560539870900438</v>
      </c>
      <c r="I352" s="84">
        <f t="shared" si="30"/>
        <v>123.37</v>
      </c>
      <c r="J352" s="173">
        <f>GPBuilding!N342</f>
        <v>0</v>
      </c>
      <c r="K352" s="173">
        <f>GPBuilding!O342</f>
        <v>0</v>
      </c>
      <c r="L352" s="86">
        <f>GPBhawanrepair!N342</f>
        <v>0</v>
      </c>
      <c r="M352" s="173">
        <f>GPBhawanrepair!O342</f>
        <v>0</v>
      </c>
      <c r="N352" s="86">
        <f>BPRC!L342</f>
        <v>3</v>
      </c>
      <c r="O352" s="173">
        <f>BPRC!M342</f>
        <v>3</v>
      </c>
      <c r="P352" s="86">
        <f>DPRCBuilding!L342</f>
        <v>1</v>
      </c>
      <c r="Q352" s="173">
        <f>DPRCBuilding!M342</f>
        <v>0</v>
      </c>
      <c r="R352" s="173"/>
    </row>
    <row r="353" spans="1:20">
      <c r="A353" s="173">
        <v>24</v>
      </c>
      <c r="B353" s="238" t="s">
        <v>36</v>
      </c>
      <c r="C353" s="84">
        <f>SUM(GPBuilding!E343,GPBhawanrepair!E343,panchayatprocess!E343,BPRC!C343,DPRCBuilding!C343,MaintenanceofDPRC!C343)</f>
        <v>158.05000000000001</v>
      </c>
      <c r="D353" s="84">
        <f>SUM(GPBuilding!F343,GPBhawanrepair!F343,panchayatprocess!F343,BPRC!D343,DPRCBuilding!D343,MaintenanceofDPRC!D343)</f>
        <v>0</v>
      </c>
      <c r="E353" s="84">
        <f>SUM(GPBuilding!G343,GPBhawanrepair!G343,panchayatprocess!G343,BPRC!E343,DPRCBuilding!E343,MaintenanceofDPRC!E343)</f>
        <v>0</v>
      </c>
      <c r="F353" s="84">
        <f t="shared" si="31"/>
        <v>158.05000000000001</v>
      </c>
      <c r="G353" s="84">
        <f>SUM(GPBuilding!I343,GPBhawanrepair!I343,panchayatprocess!I343,BPRC!G343,DPRCBuilding!G343,MaintenanceofDPRC!G343)</f>
        <v>105</v>
      </c>
      <c r="H353" s="86">
        <f t="shared" si="32"/>
        <v>66.434672571970893</v>
      </c>
      <c r="I353" s="84">
        <f t="shared" si="30"/>
        <v>53.050000000000011</v>
      </c>
      <c r="J353" s="173">
        <f>GPBuilding!N343</f>
        <v>6</v>
      </c>
      <c r="K353" s="173">
        <f>GPBuilding!O343</f>
        <v>4</v>
      </c>
      <c r="L353" s="86">
        <f>GPBhawanrepair!N343</f>
        <v>0</v>
      </c>
      <c r="M353" s="173">
        <f>GPBhawanrepair!O343</f>
        <v>0</v>
      </c>
      <c r="N353" s="86">
        <f>BPRC!L343</f>
        <v>2</v>
      </c>
      <c r="O353" s="173">
        <f>BPRC!M343</f>
        <v>1</v>
      </c>
      <c r="P353" s="86">
        <f>DPRCBuilding!L343</f>
        <v>1</v>
      </c>
      <c r="Q353" s="173">
        <f>DPRCBuilding!M343</f>
        <v>0</v>
      </c>
      <c r="R353" s="173"/>
    </row>
    <row r="354" spans="1:20">
      <c r="A354" s="173">
        <v>25</v>
      </c>
      <c r="B354" s="238" t="s">
        <v>35</v>
      </c>
      <c r="C354" s="84">
        <f>SUM(GPBuilding!E344,GPBhawanrepair!E344,panchayatprocess!E344,BPRC!C344,DPRCBuilding!C344,MaintenanceofDPRC!C344)</f>
        <v>134</v>
      </c>
      <c r="D354" s="84">
        <f>SUM(GPBuilding!F344,GPBhawanrepair!F344,panchayatprocess!F344,BPRC!D344,DPRCBuilding!D344,MaintenanceofDPRC!D344)</f>
        <v>0</v>
      </c>
      <c r="E354" s="84">
        <f>SUM(GPBuilding!G344,GPBhawanrepair!G344,panchayatprocess!G344,BPRC!E344,DPRCBuilding!E344,MaintenanceofDPRC!E344)</f>
        <v>0</v>
      </c>
      <c r="F354" s="84">
        <f t="shared" si="31"/>
        <v>134</v>
      </c>
      <c r="G354" s="84">
        <f>SUM(GPBuilding!I344,GPBhawanrepair!I344,panchayatprocess!I344,BPRC!G344,DPRCBuilding!G344,MaintenanceofDPRC!G344)</f>
        <v>0</v>
      </c>
      <c r="H354" s="86">
        <f t="shared" si="32"/>
        <v>0</v>
      </c>
      <c r="I354" s="84">
        <f t="shared" si="30"/>
        <v>134</v>
      </c>
      <c r="J354" s="173">
        <f>GPBuilding!N344</f>
        <v>0</v>
      </c>
      <c r="K354" s="173">
        <f>GPBuilding!O344</f>
        <v>0</v>
      </c>
      <c r="L354" s="86">
        <f>GPBhawanrepair!N344</f>
        <v>3</v>
      </c>
      <c r="M354" s="173">
        <f>GPBhawanrepair!O344</f>
        <v>0</v>
      </c>
      <c r="N354" s="86">
        <f>BPRC!L344</f>
        <v>2</v>
      </c>
      <c r="O354" s="173">
        <f>BPRC!M344</f>
        <v>0</v>
      </c>
      <c r="P354" s="86">
        <f>DPRCBuilding!L344</f>
        <v>1</v>
      </c>
      <c r="Q354" s="173">
        <f>DPRCBuilding!M344</f>
        <v>0</v>
      </c>
      <c r="R354" s="173"/>
    </row>
    <row r="355" spans="1:20">
      <c r="A355" s="173">
        <v>26</v>
      </c>
      <c r="B355" s="238" t="s">
        <v>37</v>
      </c>
      <c r="C355" s="84">
        <f>SUM(GPBuilding!E345,GPBhawanrepair!E345,panchayatprocess!E345,BPRC!C345,DPRCBuilding!C345,MaintenanceofDPRC!C345)</f>
        <v>13</v>
      </c>
      <c r="D355" s="84">
        <f>SUM(GPBuilding!F345,GPBhawanrepair!F345,panchayatprocess!F345,BPRC!D345,DPRCBuilding!D345,MaintenanceofDPRC!D345)</f>
        <v>100</v>
      </c>
      <c r="E355" s="84">
        <f>SUM(GPBuilding!G345,GPBhawanrepair!G345,panchayatprocess!G345,BPRC!E345,DPRCBuilding!E345,MaintenanceofDPRC!E345)</f>
        <v>0</v>
      </c>
      <c r="F355" s="84">
        <f t="shared" si="31"/>
        <v>113</v>
      </c>
      <c r="G355" s="84">
        <f>SUM(GPBuilding!I345,GPBhawanrepair!I345,panchayatprocess!I345,BPRC!G345,DPRCBuilding!G345,MaintenanceofDPRC!G345)</f>
        <v>0</v>
      </c>
      <c r="H355" s="86">
        <f t="shared" si="32"/>
        <v>0</v>
      </c>
      <c r="I355" s="84">
        <f t="shared" si="30"/>
        <v>113</v>
      </c>
      <c r="J355" s="173">
        <f>GPBuilding!N345</f>
        <v>0</v>
      </c>
      <c r="K355" s="173">
        <f>GPBuilding!O345</f>
        <v>0</v>
      </c>
      <c r="L355" s="86">
        <f>GPBhawanrepair!N345</f>
        <v>0</v>
      </c>
      <c r="M355" s="173">
        <f>GPBhawanrepair!O345</f>
        <v>0</v>
      </c>
      <c r="N355" s="86">
        <f>BPRC!L345</f>
        <v>3</v>
      </c>
      <c r="O355" s="173">
        <f>BPRC!M345</f>
        <v>1</v>
      </c>
      <c r="P355" s="86">
        <f>DPRCBuilding!L345</f>
        <v>0</v>
      </c>
      <c r="Q355" s="173">
        <f>DPRCBuilding!M345</f>
        <v>0</v>
      </c>
      <c r="R355" s="173"/>
    </row>
    <row r="356" spans="1:20">
      <c r="A356" s="173">
        <v>27</v>
      </c>
      <c r="B356" s="238" t="s">
        <v>38</v>
      </c>
      <c r="C356" s="84">
        <f>SUM(GPBuilding!E346,GPBhawanrepair!E346,panchayatprocess!E346,BPRC!C346,DPRCBuilding!C346,MaintenanceofDPRC!C346)</f>
        <v>95.63</v>
      </c>
      <c r="D356" s="84">
        <f>SUM(GPBuilding!F346,GPBhawanrepair!F346,panchayatprocess!F346,BPRC!D346,DPRCBuilding!D346,MaintenanceofDPRC!D346)</f>
        <v>0</v>
      </c>
      <c r="E356" s="84">
        <f>SUM(GPBuilding!G346,GPBhawanrepair!G346,panchayatprocess!G346,BPRC!E346,DPRCBuilding!E346,MaintenanceofDPRC!E346)</f>
        <v>0</v>
      </c>
      <c r="F356" s="84">
        <f t="shared" si="31"/>
        <v>95.63</v>
      </c>
      <c r="G356" s="84">
        <f>SUM(GPBuilding!I346,GPBhawanrepair!I346,panchayatprocess!I346,BPRC!G346,DPRCBuilding!G346,MaintenanceofDPRC!G346)</f>
        <v>48.77</v>
      </c>
      <c r="H356" s="86">
        <f t="shared" si="32"/>
        <v>50.998640593955876</v>
      </c>
      <c r="I356" s="84">
        <f t="shared" si="30"/>
        <v>46.859999999999992</v>
      </c>
      <c r="J356" s="173">
        <f>GPBuilding!N346</f>
        <v>0</v>
      </c>
      <c r="K356" s="173">
        <f>GPBuilding!O346</f>
        <v>0</v>
      </c>
      <c r="L356" s="86">
        <f>GPBhawanrepair!N346</f>
        <v>1</v>
      </c>
      <c r="M356" s="173">
        <f>GPBhawanrepair!O346</f>
        <v>0</v>
      </c>
      <c r="N356" s="86">
        <f>BPRC!L346</f>
        <v>4</v>
      </c>
      <c r="O356" s="173">
        <f>BPRC!M346</f>
        <v>0</v>
      </c>
      <c r="P356" s="86">
        <f>DPRCBuilding!L346</f>
        <v>1</v>
      </c>
      <c r="Q356" s="173">
        <f>DPRCBuilding!M346</f>
        <v>0</v>
      </c>
      <c r="R356" s="173"/>
    </row>
    <row r="357" spans="1:20">
      <c r="A357" s="173">
        <v>28</v>
      </c>
      <c r="B357" s="238" t="s">
        <v>39</v>
      </c>
      <c r="C357" s="84">
        <f>SUM(GPBuilding!E347,GPBhawanrepair!E347,panchayatprocess!E347,BPRC!C347,DPRCBuilding!C347,MaintenanceofDPRC!C347)</f>
        <v>16.23</v>
      </c>
      <c r="D357" s="84">
        <f>SUM(GPBuilding!F347,GPBhawanrepair!F347,panchayatprocess!F347,BPRC!D347,DPRCBuilding!D347,MaintenanceofDPRC!D347)</f>
        <v>0</v>
      </c>
      <c r="E357" s="84">
        <f>SUM(GPBuilding!G347,GPBhawanrepair!G347,panchayatprocess!G347,BPRC!E347,DPRCBuilding!E347,MaintenanceofDPRC!E347)</f>
        <v>0</v>
      </c>
      <c r="F357" s="84">
        <f t="shared" si="31"/>
        <v>16.23</v>
      </c>
      <c r="G357" s="84">
        <f>SUM(GPBuilding!I347,GPBhawanrepair!I347,panchayatprocess!I347,BPRC!G347,DPRCBuilding!G347,MaintenanceofDPRC!G347)</f>
        <v>1.5</v>
      </c>
      <c r="H357" s="86">
        <f t="shared" si="32"/>
        <v>9.2421441774491679</v>
      </c>
      <c r="I357" s="84">
        <f t="shared" si="30"/>
        <v>14.73</v>
      </c>
      <c r="J357" s="173">
        <f>GPBuilding!N347</f>
        <v>0</v>
      </c>
      <c r="K357" s="173">
        <f>GPBuilding!O347</f>
        <v>0</v>
      </c>
      <c r="L357" s="86">
        <f>GPBhawanrepair!N347</f>
        <v>1</v>
      </c>
      <c r="M357" s="173">
        <f>GPBhawanrepair!O347</f>
        <v>1</v>
      </c>
      <c r="N357" s="86">
        <f>BPRC!L347</f>
        <v>2</v>
      </c>
      <c r="O357" s="173">
        <f>BPRC!M347</f>
        <v>0</v>
      </c>
      <c r="P357" s="86">
        <f>DPRCBuilding!L347</f>
        <v>1</v>
      </c>
      <c r="Q357" s="173">
        <f>DPRCBuilding!M347</f>
        <v>0</v>
      </c>
      <c r="R357" s="173"/>
    </row>
    <row r="358" spans="1:20">
      <c r="A358" s="173">
        <v>29</v>
      </c>
      <c r="B358" s="238" t="s">
        <v>40</v>
      </c>
      <c r="C358" s="84">
        <f>SUM(GPBuilding!E348,GPBhawanrepair!E348,panchayatprocess!E348,BPRC!C348,DPRCBuilding!C348,MaintenanceofDPRC!C348)</f>
        <v>20.82</v>
      </c>
      <c r="D358" s="84">
        <f>SUM(GPBuilding!F348,GPBhawanrepair!F348,panchayatprocess!F348,BPRC!D348,DPRCBuilding!D348,MaintenanceofDPRC!D348)</f>
        <v>0</v>
      </c>
      <c r="E358" s="84">
        <f>SUM(GPBuilding!G348,GPBhawanrepair!G348,panchayatprocess!G348,BPRC!E348,DPRCBuilding!E348,MaintenanceofDPRC!E348)</f>
        <v>0</v>
      </c>
      <c r="F358" s="84">
        <f t="shared" si="31"/>
        <v>20.82</v>
      </c>
      <c r="G358" s="84">
        <f>SUM(GPBuilding!I348,GPBhawanrepair!I348,panchayatprocess!I348,BPRC!G348,DPRCBuilding!G348,MaintenanceofDPRC!G348)</f>
        <v>12.9</v>
      </c>
      <c r="H358" s="86">
        <f t="shared" si="32"/>
        <v>61.959654178674349</v>
      </c>
      <c r="I358" s="84">
        <f t="shared" si="30"/>
        <v>7.92</v>
      </c>
      <c r="J358" s="173">
        <f>GPBuilding!N348</f>
        <v>2</v>
      </c>
      <c r="K358" s="173">
        <f>GPBuilding!O348</f>
        <v>0</v>
      </c>
      <c r="L358" s="86">
        <f>GPBhawanrepair!N348</f>
        <v>3</v>
      </c>
      <c r="M358" s="173">
        <f>GPBhawanrepair!O348</f>
        <v>3</v>
      </c>
      <c r="N358" s="86">
        <f>BPRC!L348</f>
        <v>2</v>
      </c>
      <c r="O358" s="173">
        <f>BPRC!M348</f>
        <v>0</v>
      </c>
      <c r="P358" s="86">
        <f>DPRCBuilding!L348</f>
        <v>0</v>
      </c>
      <c r="Q358" s="173">
        <f>DPRCBuilding!M348</f>
        <v>0</v>
      </c>
      <c r="R358" s="173"/>
    </row>
    <row r="359" spans="1:20">
      <c r="A359" s="173">
        <v>30</v>
      </c>
      <c r="B359" s="238" t="s">
        <v>41</v>
      </c>
      <c r="C359" s="84">
        <f>SUM(GPBuilding!E349,GPBhawanrepair!E349,panchayatprocess!E349,BPRC!C349,DPRCBuilding!C349,MaintenanceofDPRC!C349)</f>
        <v>61.9</v>
      </c>
      <c r="D359" s="84">
        <f>SUM(GPBuilding!F349,GPBhawanrepair!F349,panchayatprocess!F349,BPRC!D349,DPRCBuilding!D349,MaintenanceofDPRC!D349)</f>
        <v>100</v>
      </c>
      <c r="E359" s="84">
        <f>SUM(GPBuilding!G349,GPBhawanrepair!G349,panchayatprocess!G349,BPRC!E349,DPRCBuilding!E349,MaintenanceofDPRC!E349)</f>
        <v>0</v>
      </c>
      <c r="F359" s="84">
        <f t="shared" si="31"/>
        <v>161.9</v>
      </c>
      <c r="G359" s="84">
        <f>SUM(GPBuilding!I349,GPBhawanrepair!I349,panchayatprocess!I349,BPRC!G349,DPRCBuilding!G349,MaintenanceofDPRC!G349)</f>
        <v>35</v>
      </c>
      <c r="H359" s="86">
        <f t="shared" si="32"/>
        <v>21.618282890673253</v>
      </c>
      <c r="I359" s="84">
        <f t="shared" si="30"/>
        <v>126.9</v>
      </c>
      <c r="J359" s="173">
        <f>GPBuilding!N349</f>
        <v>0</v>
      </c>
      <c r="K359" s="173">
        <f>GPBuilding!O349</f>
        <v>0</v>
      </c>
      <c r="L359" s="86">
        <f>GPBhawanrepair!N349</f>
        <v>0</v>
      </c>
      <c r="M359" s="173">
        <f>GPBhawanrepair!O349</f>
        <v>0</v>
      </c>
      <c r="N359" s="86">
        <f>BPRC!L349</f>
        <v>5</v>
      </c>
      <c r="O359" s="173">
        <f>BPRC!M349</f>
        <v>0</v>
      </c>
      <c r="P359" s="86">
        <f>DPRCBuilding!L349</f>
        <v>1</v>
      </c>
      <c r="Q359" s="173">
        <f>DPRCBuilding!M349</f>
        <v>0</v>
      </c>
      <c r="R359" s="173"/>
    </row>
    <row r="360" spans="1:20" s="17" customFormat="1">
      <c r="A360" s="175"/>
      <c r="B360" s="184" t="s">
        <v>48</v>
      </c>
      <c r="C360" s="176">
        <f>SUM(C330:C359)</f>
        <v>1843.76</v>
      </c>
      <c r="D360" s="176">
        <f t="shared" ref="D360:I360" si="33">SUM(D330:D359)</f>
        <v>400</v>
      </c>
      <c r="E360" s="176">
        <f t="shared" si="33"/>
        <v>0</v>
      </c>
      <c r="F360" s="176">
        <f t="shared" si="33"/>
        <v>2243.7600000000002</v>
      </c>
      <c r="G360" s="176">
        <f t="shared" si="33"/>
        <v>627.9799999999999</v>
      </c>
      <c r="H360" s="133">
        <f t="shared" si="32"/>
        <v>27.987841836916598</v>
      </c>
      <c r="I360" s="176">
        <f t="shared" si="33"/>
        <v>1615.78</v>
      </c>
      <c r="J360" s="177">
        <f>SUM(J330:J359)</f>
        <v>17</v>
      </c>
      <c r="K360" s="177">
        <f t="shared" ref="K360:Q360" si="34">SUM(K330:K359)</f>
        <v>6</v>
      </c>
      <c r="L360" s="177">
        <f t="shared" si="34"/>
        <v>37</v>
      </c>
      <c r="M360" s="177">
        <f t="shared" si="34"/>
        <v>24</v>
      </c>
      <c r="N360" s="177">
        <f t="shared" si="34"/>
        <v>88</v>
      </c>
      <c r="O360" s="177">
        <f t="shared" si="34"/>
        <v>30</v>
      </c>
      <c r="P360" s="177">
        <f t="shared" si="34"/>
        <v>16</v>
      </c>
      <c r="Q360" s="177">
        <f t="shared" si="34"/>
        <v>0</v>
      </c>
      <c r="R360" s="175"/>
      <c r="T360" s="16"/>
    </row>
    <row r="361" spans="1:20" ht="39.75" customHeight="1">
      <c r="A361" s="265" t="s">
        <v>149</v>
      </c>
      <c r="B361" s="265"/>
      <c r="C361" s="265"/>
      <c r="D361" s="265"/>
      <c r="E361" s="265"/>
      <c r="F361" s="265"/>
      <c r="G361" s="265"/>
      <c r="H361" s="265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</row>
    <row r="362" spans="1:20">
      <c r="A362" s="267" t="s">
        <v>0</v>
      </c>
      <c r="B362" s="278" t="s">
        <v>1</v>
      </c>
      <c r="C362" s="267" t="s">
        <v>51</v>
      </c>
      <c r="D362" s="267"/>
      <c r="E362" s="267"/>
      <c r="F362" s="267"/>
      <c r="G362" s="267"/>
      <c r="H362" s="267"/>
      <c r="I362" s="267"/>
      <c r="J362" s="267" t="s">
        <v>5</v>
      </c>
      <c r="K362" s="267"/>
      <c r="L362" s="267"/>
      <c r="M362" s="267"/>
      <c r="N362" s="267"/>
      <c r="O362" s="267"/>
      <c r="P362" s="267"/>
      <c r="Q362" s="267"/>
      <c r="R362" s="267" t="s">
        <v>47</v>
      </c>
    </row>
    <row r="363" spans="1:20" ht="32.25" customHeight="1">
      <c r="A363" s="267"/>
      <c r="B363" s="278"/>
      <c r="C363" s="267" t="s">
        <v>75</v>
      </c>
      <c r="D363" s="267" t="s">
        <v>52</v>
      </c>
      <c r="E363" s="267" t="s">
        <v>6</v>
      </c>
      <c r="F363" s="267" t="s">
        <v>7</v>
      </c>
      <c r="G363" s="267" t="s">
        <v>8</v>
      </c>
      <c r="H363" s="267" t="s">
        <v>9</v>
      </c>
      <c r="I363" s="267" t="s">
        <v>10</v>
      </c>
      <c r="J363" s="267" t="s">
        <v>43</v>
      </c>
      <c r="K363" s="267"/>
      <c r="L363" s="267" t="s">
        <v>44</v>
      </c>
      <c r="M363" s="267"/>
      <c r="N363" s="267" t="s">
        <v>62</v>
      </c>
      <c r="O363" s="267"/>
      <c r="P363" s="267" t="s">
        <v>45</v>
      </c>
      <c r="Q363" s="267"/>
      <c r="R363" s="267"/>
    </row>
    <row r="364" spans="1:20" ht="30">
      <c r="A364" s="267"/>
      <c r="B364" s="278"/>
      <c r="C364" s="267"/>
      <c r="D364" s="267"/>
      <c r="E364" s="267"/>
      <c r="F364" s="267"/>
      <c r="G364" s="267"/>
      <c r="H364" s="267"/>
      <c r="I364" s="267"/>
      <c r="J364" s="183" t="s">
        <v>53</v>
      </c>
      <c r="K364" s="183" t="s">
        <v>54</v>
      </c>
      <c r="L364" s="183" t="s">
        <v>53</v>
      </c>
      <c r="M364" s="183" t="s">
        <v>54</v>
      </c>
      <c r="N364" s="183" t="s">
        <v>53</v>
      </c>
      <c r="O364" s="183" t="s">
        <v>54</v>
      </c>
      <c r="P364" s="183" t="s">
        <v>53</v>
      </c>
      <c r="Q364" s="183" t="s">
        <v>54</v>
      </c>
      <c r="R364" s="267"/>
    </row>
    <row r="365" spans="1:20">
      <c r="A365" s="174">
        <v>1</v>
      </c>
      <c r="B365" s="279">
        <v>2</v>
      </c>
      <c r="C365" s="174">
        <v>3</v>
      </c>
      <c r="D365" s="174">
        <v>4</v>
      </c>
      <c r="E365" s="174">
        <v>5</v>
      </c>
      <c r="F365" s="174">
        <v>6</v>
      </c>
      <c r="G365" s="174">
        <v>7</v>
      </c>
      <c r="H365" s="174">
        <v>8</v>
      </c>
      <c r="I365" s="174">
        <v>9</v>
      </c>
      <c r="J365" s="174">
        <v>10</v>
      </c>
      <c r="K365" s="174">
        <v>11</v>
      </c>
      <c r="L365" s="174">
        <v>12</v>
      </c>
      <c r="M365" s="174">
        <v>13</v>
      </c>
      <c r="N365" s="174">
        <v>14</v>
      </c>
      <c r="O365" s="174">
        <v>15</v>
      </c>
      <c r="P365" s="174">
        <v>16</v>
      </c>
      <c r="Q365" s="174">
        <v>17</v>
      </c>
      <c r="R365" s="174">
        <v>18</v>
      </c>
    </row>
    <row r="366" spans="1:20">
      <c r="A366" s="173">
        <v>1</v>
      </c>
      <c r="B366" s="238" t="s">
        <v>13</v>
      </c>
      <c r="C366" s="84">
        <f>SUM(GPBuilding!E355,GPBhawanrepair!E355,panchayatprocess!E355,BPRC!C355,DPRCBuilding!C355,MaintenanceofDPRC!C355)</f>
        <v>103</v>
      </c>
      <c r="D366" s="84">
        <f>SUM(GPBuilding!F355,GPBhawanrepair!F355,panchayatprocess!F355,BPRC!D355,DPRCBuilding!D355,MaintenanceofDPRC!D355)</f>
        <v>0</v>
      </c>
      <c r="E366" s="84">
        <f>SUM(GPBuilding!G355,GPBhawanrepair!G355,panchayatprocess!G355,BPRC!E355,DPRCBuilding!E355,MaintenanceofDPRC!E355)</f>
        <v>0</v>
      </c>
      <c r="F366" s="84">
        <f>SUM(C366:E366)</f>
        <v>103</v>
      </c>
      <c r="G366" s="84">
        <f>SUM(GPBuilding!I355,GPBhawanrepair!I355,panchayatprocess!I355,BPRC!G355,DPRCBuilding!G355,MaintenanceofDPRC!G355)</f>
        <v>100</v>
      </c>
      <c r="H366" s="86">
        <f>IF(F366&lt;&gt;0, G366/F366*100,"")</f>
        <v>97.087378640776706</v>
      </c>
      <c r="I366" s="84">
        <f t="shared" ref="I366:I395" si="35">F366-G366</f>
        <v>3</v>
      </c>
      <c r="J366" s="173">
        <f>GPBuilding!N355</f>
        <v>1</v>
      </c>
      <c r="K366" s="173">
        <f>GPBuilding!O355</f>
        <v>0</v>
      </c>
      <c r="L366" s="86">
        <f>GPBhawanrepair!N355</f>
        <v>0</v>
      </c>
      <c r="M366" s="173">
        <f>GPBhawanrepair!O355</f>
        <v>0</v>
      </c>
      <c r="N366" s="86">
        <f>BPRC!L355</f>
        <v>3</v>
      </c>
      <c r="O366" s="173">
        <f>BPRC!M355</f>
        <v>0</v>
      </c>
      <c r="P366" s="86">
        <f>DPRCBuilding!L355</f>
        <v>1</v>
      </c>
      <c r="Q366" s="173">
        <f>DPRCBuilding!M355</f>
        <v>0</v>
      </c>
      <c r="R366" s="173"/>
    </row>
    <row r="367" spans="1:20">
      <c r="A367" s="173">
        <v>2</v>
      </c>
      <c r="B367" s="238" t="s">
        <v>14</v>
      </c>
      <c r="C367" s="84">
        <f>SUM(GPBuilding!E356,GPBhawanrepair!E356,panchayatprocess!E356,BPRC!C356,DPRCBuilding!C356,MaintenanceofDPRC!C356)</f>
        <v>128.22999999999999</v>
      </c>
      <c r="D367" s="84">
        <f>SUM(GPBuilding!F356,GPBhawanrepair!F356,panchayatprocess!F356,BPRC!D356,DPRCBuilding!D356,MaintenanceofDPRC!D356)</f>
        <v>0</v>
      </c>
      <c r="E367" s="84">
        <f>SUM(GPBuilding!G356,GPBhawanrepair!G356,panchayatprocess!G356,BPRC!E356,DPRCBuilding!E356,MaintenanceofDPRC!E356)</f>
        <v>0</v>
      </c>
      <c r="F367" s="84">
        <f t="shared" ref="F367:F395" si="36">SUM(C367:E367)</f>
        <v>128.22999999999999</v>
      </c>
      <c r="G367" s="84">
        <f>SUM(GPBuilding!I356,GPBhawanrepair!I356,panchayatprocess!I356,BPRC!G356,DPRCBuilding!G356,MaintenanceofDPRC!G356)</f>
        <v>3.23</v>
      </c>
      <c r="H367" s="86">
        <f t="shared" ref="H367:H396" si="37">IF(F367&lt;&gt;0, G367/F367*100,"")</f>
        <v>2.518911331201747</v>
      </c>
      <c r="I367" s="84">
        <f t="shared" si="35"/>
        <v>124.99999999999999</v>
      </c>
      <c r="J367" s="173">
        <f>GPBuilding!N356</f>
        <v>1</v>
      </c>
      <c r="K367" s="173">
        <f>GPBuilding!O356</f>
        <v>0</v>
      </c>
      <c r="L367" s="86">
        <f>GPBhawanrepair!N356</f>
        <v>0</v>
      </c>
      <c r="M367" s="173">
        <f>GPBhawanrepair!O356</f>
        <v>0</v>
      </c>
      <c r="N367" s="86">
        <f>BPRC!L356</f>
        <v>4</v>
      </c>
      <c r="O367" s="173">
        <f>BPRC!M356</f>
        <v>0</v>
      </c>
      <c r="P367" s="86">
        <f>DPRCBuilding!L356</f>
        <v>1</v>
      </c>
      <c r="Q367" s="173">
        <f>DPRCBuilding!M356</f>
        <v>0</v>
      </c>
      <c r="R367" s="173"/>
    </row>
    <row r="368" spans="1:20">
      <c r="A368" s="173">
        <v>3</v>
      </c>
      <c r="B368" s="238" t="s">
        <v>15</v>
      </c>
      <c r="C368" s="84">
        <f>SUM(GPBuilding!E357,GPBhawanrepair!E357,panchayatprocess!E357,BPRC!C357,DPRCBuilding!C357,MaintenanceofDPRC!C357)</f>
        <v>17.5</v>
      </c>
      <c r="D368" s="84">
        <f>SUM(GPBuilding!F357,GPBhawanrepair!F357,panchayatprocess!F357,BPRC!D357,DPRCBuilding!D357,MaintenanceofDPRC!D357)</f>
        <v>0</v>
      </c>
      <c r="E368" s="84">
        <f>SUM(GPBuilding!G357,GPBhawanrepair!G357,panchayatprocess!G357,BPRC!E357,DPRCBuilding!E357,MaintenanceofDPRC!E357)</f>
        <v>0</v>
      </c>
      <c r="F368" s="84">
        <f t="shared" si="36"/>
        <v>17.5</v>
      </c>
      <c r="G368" s="84">
        <f>SUM(GPBuilding!I357,GPBhawanrepair!I357,panchayatprocess!I357,BPRC!G357,DPRCBuilding!G357,MaintenanceofDPRC!G357)</f>
        <v>3.5</v>
      </c>
      <c r="H368" s="86">
        <f t="shared" si="37"/>
        <v>20</v>
      </c>
      <c r="I368" s="84">
        <f t="shared" si="35"/>
        <v>14</v>
      </c>
      <c r="J368" s="173">
        <f>GPBuilding!N357</f>
        <v>0</v>
      </c>
      <c r="K368" s="173">
        <f>GPBuilding!O357</f>
        <v>0</v>
      </c>
      <c r="L368" s="86">
        <f>GPBhawanrepair!N357</f>
        <v>0</v>
      </c>
      <c r="M368" s="173">
        <f>GPBhawanrepair!O357</f>
        <v>0</v>
      </c>
      <c r="N368" s="86">
        <f>BPRC!L357</f>
        <v>4</v>
      </c>
      <c r="O368" s="173">
        <f>BPRC!M357</f>
        <v>0</v>
      </c>
      <c r="P368" s="86">
        <f>DPRCBuilding!L357</f>
        <v>0</v>
      </c>
      <c r="Q368" s="173">
        <f>DPRCBuilding!M357</f>
        <v>0</v>
      </c>
      <c r="R368" s="173"/>
    </row>
    <row r="369" spans="1:18">
      <c r="A369" s="173">
        <v>4</v>
      </c>
      <c r="B369" s="238" t="s">
        <v>16</v>
      </c>
      <c r="C369" s="84">
        <f>SUM(GPBuilding!E358,GPBhawanrepair!E358,panchayatprocess!E358,BPRC!C358,DPRCBuilding!C358,MaintenanceofDPRC!C358)</f>
        <v>15</v>
      </c>
      <c r="D369" s="84">
        <f>SUM(GPBuilding!F358,GPBhawanrepair!F358,panchayatprocess!F358,BPRC!D358,DPRCBuilding!D358,MaintenanceofDPRC!D358)</f>
        <v>0</v>
      </c>
      <c r="E369" s="84">
        <f>SUM(GPBuilding!G358,GPBhawanrepair!G358,panchayatprocess!G358,BPRC!E358,DPRCBuilding!E358,MaintenanceofDPRC!E358)</f>
        <v>0</v>
      </c>
      <c r="F369" s="84">
        <f t="shared" si="36"/>
        <v>15</v>
      </c>
      <c r="G369" s="84">
        <f>SUM(GPBuilding!I358,GPBhawanrepair!I358,panchayatprocess!I358,BPRC!G358,DPRCBuilding!G358,MaintenanceofDPRC!G358)</f>
        <v>12</v>
      </c>
      <c r="H369" s="86">
        <f t="shared" si="37"/>
        <v>80</v>
      </c>
      <c r="I369" s="84">
        <f t="shared" si="35"/>
        <v>3</v>
      </c>
      <c r="J369" s="173">
        <f>GPBuilding!N358</f>
        <v>1</v>
      </c>
      <c r="K369" s="173">
        <f>GPBuilding!O358</f>
        <v>1</v>
      </c>
      <c r="L369" s="86">
        <f>GPBhawanrepair!N358</f>
        <v>0</v>
      </c>
      <c r="M369" s="173">
        <f>GPBhawanrepair!O358</f>
        <v>0</v>
      </c>
      <c r="N369" s="86">
        <f>BPRC!L358</f>
        <v>2</v>
      </c>
      <c r="O369" s="173">
        <f>BPRC!M358</f>
        <v>1</v>
      </c>
      <c r="P369" s="86">
        <f>DPRCBuilding!L358</f>
        <v>0</v>
      </c>
      <c r="Q369" s="173">
        <f>DPRCBuilding!M358</f>
        <v>0</v>
      </c>
      <c r="R369" s="173"/>
    </row>
    <row r="370" spans="1:18">
      <c r="A370" s="173">
        <v>5</v>
      </c>
      <c r="B370" s="238" t="s">
        <v>80</v>
      </c>
      <c r="C370" s="84">
        <f>SUM(GPBuilding!E359,GPBhawanrepair!E359,panchayatprocess!E359,BPRC!C359,DPRCBuilding!C359,MaintenanceofDPRC!C359)</f>
        <v>140</v>
      </c>
      <c r="D370" s="84">
        <f>SUM(GPBuilding!F359,GPBhawanrepair!F359,panchayatprocess!F359,BPRC!D359,DPRCBuilding!D359,MaintenanceofDPRC!D359)</f>
        <v>0</v>
      </c>
      <c r="E370" s="84">
        <f>SUM(GPBuilding!G359,GPBhawanrepair!G359,panchayatprocess!G359,BPRC!E359,DPRCBuilding!E359,MaintenanceofDPRC!E359)</f>
        <v>0</v>
      </c>
      <c r="F370" s="84">
        <f t="shared" si="36"/>
        <v>140</v>
      </c>
      <c r="G370" s="84">
        <f>SUM(GPBuilding!I359,GPBhawanrepair!I359,panchayatprocess!I359,BPRC!G359,DPRCBuilding!G359,MaintenanceofDPRC!G359)</f>
        <v>5</v>
      </c>
      <c r="H370" s="86">
        <f t="shared" si="37"/>
        <v>3.5714285714285712</v>
      </c>
      <c r="I370" s="84">
        <f t="shared" si="35"/>
        <v>135</v>
      </c>
      <c r="J370" s="173">
        <f>GPBuilding!N359</f>
        <v>0</v>
      </c>
      <c r="K370" s="173">
        <f>GPBuilding!O359</f>
        <v>0</v>
      </c>
      <c r="L370" s="86">
        <f>GPBhawanrepair!N359</f>
        <v>0</v>
      </c>
      <c r="M370" s="173">
        <f>GPBhawanrepair!O359</f>
        <v>0</v>
      </c>
      <c r="N370" s="86">
        <f>BPRC!L359</f>
        <v>5</v>
      </c>
      <c r="O370" s="173">
        <f>BPRC!M359</f>
        <v>1</v>
      </c>
      <c r="P370" s="86">
        <f>DPRCBuilding!L359</f>
        <v>1</v>
      </c>
      <c r="Q370" s="173">
        <f>DPRCBuilding!M359</f>
        <v>0</v>
      </c>
      <c r="R370" s="173"/>
    </row>
    <row r="371" spans="1:18">
      <c r="A371" s="173">
        <v>6</v>
      </c>
      <c r="B371" s="238" t="s">
        <v>17</v>
      </c>
      <c r="C371" s="84">
        <f>SUM(GPBuilding!E360,GPBhawanrepair!E360,panchayatprocess!E360,BPRC!C360,DPRCBuilding!C360,MaintenanceofDPRC!C360)</f>
        <v>12</v>
      </c>
      <c r="D371" s="84">
        <f>SUM(GPBuilding!F360,GPBhawanrepair!F360,panchayatprocess!F360,BPRC!D360,DPRCBuilding!D360,MaintenanceofDPRC!D360)</f>
        <v>0</v>
      </c>
      <c r="E371" s="84">
        <f>SUM(GPBuilding!G360,GPBhawanrepair!G360,panchayatprocess!G360,BPRC!E360,DPRCBuilding!E360,MaintenanceofDPRC!E360)</f>
        <v>0</v>
      </c>
      <c r="F371" s="84">
        <f t="shared" si="36"/>
        <v>12</v>
      </c>
      <c r="G371" s="84">
        <f>SUM(GPBuilding!I360,GPBhawanrepair!I360,panchayatprocess!I360,BPRC!G360,DPRCBuilding!G360,MaintenanceofDPRC!G360)</f>
        <v>9</v>
      </c>
      <c r="H371" s="86">
        <f t="shared" si="37"/>
        <v>75</v>
      </c>
      <c r="I371" s="84">
        <f t="shared" si="35"/>
        <v>3</v>
      </c>
      <c r="J371" s="173">
        <f>GPBuilding!N360</f>
        <v>1</v>
      </c>
      <c r="K371" s="173">
        <f>GPBuilding!O360</f>
        <v>1</v>
      </c>
      <c r="L371" s="86">
        <f>GPBhawanrepair!N360</f>
        <v>0</v>
      </c>
      <c r="M371" s="173">
        <f>GPBhawanrepair!O360</f>
        <v>0</v>
      </c>
      <c r="N371" s="86">
        <f>BPRC!L360</f>
        <v>0</v>
      </c>
      <c r="O371" s="173">
        <f>BPRC!M360</f>
        <v>0</v>
      </c>
      <c r="P371" s="86">
        <f>DPRCBuilding!L360</f>
        <v>0</v>
      </c>
      <c r="Q371" s="173">
        <f>DPRCBuilding!M360</f>
        <v>0</v>
      </c>
      <c r="R371" s="173"/>
    </row>
    <row r="372" spans="1:18">
      <c r="A372" s="173">
        <v>7</v>
      </c>
      <c r="B372" s="238" t="s">
        <v>18</v>
      </c>
      <c r="C372" s="84">
        <f>SUM(GPBuilding!E361,GPBhawanrepair!E361,panchayatprocess!E361,BPRC!C361,DPRCBuilding!C361,MaintenanceofDPRC!C361)</f>
        <v>128.4</v>
      </c>
      <c r="D372" s="84">
        <f>SUM(GPBuilding!F361,GPBhawanrepair!F361,panchayatprocess!F361,BPRC!D361,DPRCBuilding!D361,MaintenanceofDPRC!D361)</f>
        <v>0</v>
      </c>
      <c r="E372" s="84">
        <f>SUM(GPBuilding!G361,GPBhawanrepair!G361,panchayatprocess!G361,BPRC!E361,DPRCBuilding!E361,MaintenanceofDPRC!E361)</f>
        <v>0</v>
      </c>
      <c r="F372" s="84">
        <f t="shared" si="36"/>
        <v>128.4</v>
      </c>
      <c r="G372" s="84">
        <f>SUM(GPBuilding!I361,GPBhawanrepair!I361,panchayatprocess!I361,BPRC!G361,DPRCBuilding!G361,MaintenanceofDPRC!G361)</f>
        <v>5.4</v>
      </c>
      <c r="H372" s="86">
        <f t="shared" si="37"/>
        <v>4.2056074766355138</v>
      </c>
      <c r="I372" s="84">
        <f t="shared" si="35"/>
        <v>123</v>
      </c>
      <c r="J372" s="173">
        <f>GPBuilding!N361</f>
        <v>2</v>
      </c>
      <c r="K372" s="173">
        <f>GPBuilding!O361</f>
        <v>0</v>
      </c>
      <c r="L372" s="86">
        <f>GPBhawanrepair!N361</f>
        <v>7</v>
      </c>
      <c r="M372" s="173">
        <f>GPBhawanrepair!O361</f>
        <v>7</v>
      </c>
      <c r="N372" s="86">
        <f>BPRC!L361</f>
        <v>4</v>
      </c>
      <c r="O372" s="173">
        <f>BPRC!M361</f>
        <v>0</v>
      </c>
      <c r="P372" s="86">
        <f>DPRCBuilding!L361</f>
        <v>1</v>
      </c>
      <c r="Q372" s="173">
        <f>DPRCBuilding!M361</f>
        <v>0</v>
      </c>
      <c r="R372" s="173"/>
    </row>
    <row r="373" spans="1:18">
      <c r="A373" s="173">
        <v>8</v>
      </c>
      <c r="B373" s="238" t="s">
        <v>19</v>
      </c>
      <c r="C373" s="84">
        <f>SUM(GPBuilding!E362,GPBhawanrepair!E362,panchayatprocess!E362,BPRC!C362,DPRCBuilding!C362,MaintenanceofDPRC!C362)</f>
        <v>6.08</v>
      </c>
      <c r="D373" s="84">
        <f>SUM(GPBuilding!F362,GPBhawanrepair!F362,panchayatprocess!F362,BPRC!D362,DPRCBuilding!D362,MaintenanceofDPRC!D362)</f>
        <v>0</v>
      </c>
      <c r="E373" s="84">
        <f>SUM(GPBuilding!G362,GPBhawanrepair!G362,panchayatprocess!G362,BPRC!E362,DPRCBuilding!E362,MaintenanceofDPRC!E362)</f>
        <v>0</v>
      </c>
      <c r="F373" s="84">
        <f t="shared" si="36"/>
        <v>6.08</v>
      </c>
      <c r="G373" s="84">
        <f>SUM(GPBuilding!I362,GPBhawanrepair!I362,panchayatprocess!I362,BPRC!G362,DPRCBuilding!G362,MaintenanceofDPRC!G362)</f>
        <v>3.08</v>
      </c>
      <c r="H373" s="86">
        <f t="shared" si="37"/>
        <v>50.657894736842103</v>
      </c>
      <c r="I373" s="84">
        <f t="shared" si="35"/>
        <v>3</v>
      </c>
      <c r="J373" s="173">
        <f>GPBuilding!N362</f>
        <v>0</v>
      </c>
      <c r="K373" s="173">
        <f>GPBuilding!O362</f>
        <v>0</v>
      </c>
      <c r="L373" s="86">
        <f>GPBhawanrepair!N362</f>
        <v>0</v>
      </c>
      <c r="M373" s="173">
        <f>GPBhawanrepair!O362</f>
        <v>0</v>
      </c>
      <c r="N373" s="86">
        <f>BPRC!L362</f>
        <v>1</v>
      </c>
      <c r="O373" s="173">
        <f>BPRC!M362</f>
        <v>1</v>
      </c>
      <c r="P373" s="86">
        <f>DPRCBuilding!L362</f>
        <v>0</v>
      </c>
      <c r="Q373" s="173">
        <f>DPRCBuilding!M362</f>
        <v>0</v>
      </c>
      <c r="R373" s="173"/>
    </row>
    <row r="374" spans="1:18">
      <c r="A374" s="173">
        <v>9</v>
      </c>
      <c r="B374" s="238" t="s">
        <v>20</v>
      </c>
      <c r="C374" s="84">
        <f>SUM(GPBuilding!E363,GPBhawanrepair!E363,panchayatprocess!E363,BPRC!C363,DPRCBuilding!C363,MaintenanceofDPRC!C363)</f>
        <v>101</v>
      </c>
      <c r="D374" s="84">
        <f>SUM(GPBuilding!F363,GPBhawanrepair!F363,panchayatprocess!F363,BPRC!D363,DPRCBuilding!D363,MaintenanceofDPRC!D363)</f>
        <v>0</v>
      </c>
      <c r="E374" s="84">
        <f>SUM(GPBuilding!G363,GPBhawanrepair!G363,panchayatprocess!G363,BPRC!E363,DPRCBuilding!E363,MaintenanceofDPRC!E363)</f>
        <v>0</v>
      </c>
      <c r="F374" s="84">
        <f t="shared" si="36"/>
        <v>101</v>
      </c>
      <c r="G374" s="84">
        <f>SUM(GPBuilding!I363,GPBhawanrepair!I363,panchayatprocess!I363,BPRC!G363,DPRCBuilding!G363,MaintenanceofDPRC!G363)</f>
        <v>68</v>
      </c>
      <c r="H374" s="86">
        <f t="shared" si="37"/>
        <v>67.32673267326733</v>
      </c>
      <c r="I374" s="84">
        <f t="shared" si="35"/>
        <v>33</v>
      </c>
      <c r="J374" s="173">
        <f>GPBuilding!N363</f>
        <v>0</v>
      </c>
      <c r="K374" s="173">
        <f>GPBuilding!O363</f>
        <v>0</v>
      </c>
      <c r="L374" s="86">
        <f>GPBhawanrepair!N363</f>
        <v>10</v>
      </c>
      <c r="M374" s="173">
        <f>GPBhawanrepair!O363</f>
        <v>10</v>
      </c>
      <c r="N374" s="86">
        <f>BPRC!L363</f>
        <v>3</v>
      </c>
      <c r="O374" s="173">
        <f>BPRC!M363</f>
        <v>3</v>
      </c>
      <c r="P374" s="86">
        <f>DPRCBuilding!L363</f>
        <v>1</v>
      </c>
      <c r="Q374" s="173">
        <f>DPRCBuilding!M363</f>
        <v>0</v>
      </c>
      <c r="R374" s="173"/>
    </row>
    <row r="375" spans="1:18">
      <c r="A375" s="173">
        <v>10</v>
      </c>
      <c r="B375" s="238" t="s">
        <v>21</v>
      </c>
      <c r="C375" s="84">
        <f>SUM(GPBuilding!E364,GPBhawanrepair!E364,panchayatprocess!E364,BPRC!C364,DPRCBuilding!C364,MaintenanceofDPRC!C364)</f>
        <v>125.42</v>
      </c>
      <c r="D375" s="84">
        <f>SUM(GPBuilding!F364,GPBhawanrepair!F364,panchayatprocess!F364,BPRC!D364,DPRCBuilding!D364,MaintenanceofDPRC!D364)</f>
        <v>0</v>
      </c>
      <c r="E375" s="84">
        <f>SUM(GPBuilding!G364,GPBhawanrepair!G364,panchayatprocess!G364,BPRC!E364,DPRCBuilding!E364,MaintenanceofDPRC!E364)</f>
        <v>0</v>
      </c>
      <c r="F375" s="84">
        <f t="shared" si="36"/>
        <v>125.42</v>
      </c>
      <c r="G375" s="84">
        <f>SUM(GPBuilding!I364,GPBhawanrepair!I364,panchayatprocess!I364,BPRC!G364,DPRCBuilding!G364,MaintenanceofDPRC!G364)</f>
        <v>15.95</v>
      </c>
      <c r="H375" s="86">
        <f t="shared" si="37"/>
        <v>12.717269972891085</v>
      </c>
      <c r="I375" s="84">
        <f t="shared" si="35"/>
        <v>109.47</v>
      </c>
      <c r="J375" s="173">
        <f>GPBuilding!N364</f>
        <v>0</v>
      </c>
      <c r="K375" s="173">
        <f>GPBuilding!O364</f>
        <v>0</v>
      </c>
      <c r="L375" s="86">
        <f>GPBhawanrepair!N364</f>
        <v>0</v>
      </c>
      <c r="M375" s="173">
        <f>GPBhawanrepair!O364</f>
        <v>0</v>
      </c>
      <c r="N375" s="86">
        <f>BPRC!L364</f>
        <v>2</v>
      </c>
      <c r="O375" s="173">
        <f>BPRC!M364</f>
        <v>2</v>
      </c>
      <c r="P375" s="86">
        <f>DPRCBuilding!L364</f>
        <v>1</v>
      </c>
      <c r="Q375" s="173">
        <f>DPRCBuilding!M364</f>
        <v>0</v>
      </c>
      <c r="R375" s="173"/>
    </row>
    <row r="376" spans="1:18">
      <c r="A376" s="173">
        <v>11</v>
      </c>
      <c r="B376" s="238" t="s">
        <v>22</v>
      </c>
      <c r="C376" s="84">
        <f>SUM(GPBuilding!E365,GPBhawanrepair!E365,panchayatprocess!E365,BPRC!C365,DPRCBuilding!C365,MaintenanceofDPRC!C365)</f>
        <v>33</v>
      </c>
      <c r="D376" s="84">
        <f>SUM(GPBuilding!F365,GPBhawanrepair!F365,panchayatprocess!F365,BPRC!D365,DPRCBuilding!D365,MaintenanceofDPRC!D365)</f>
        <v>0</v>
      </c>
      <c r="E376" s="84">
        <f>SUM(GPBuilding!G365,GPBhawanrepair!G365,panchayatprocess!G365,BPRC!E365,DPRCBuilding!E365,MaintenanceofDPRC!E365)</f>
        <v>0</v>
      </c>
      <c r="F376" s="84">
        <f t="shared" si="36"/>
        <v>33</v>
      </c>
      <c r="G376" s="84">
        <f>SUM(GPBuilding!I365,GPBhawanrepair!I365,panchayatprocess!I365,BPRC!G365,DPRCBuilding!G365,MaintenanceofDPRC!G365)</f>
        <v>26.6</v>
      </c>
      <c r="H376" s="86">
        <f t="shared" si="37"/>
        <v>80.606060606060609</v>
      </c>
      <c r="I376" s="84">
        <f t="shared" si="35"/>
        <v>6.3999999999999986</v>
      </c>
      <c r="J376" s="173">
        <f>GPBuilding!N365</f>
        <v>0</v>
      </c>
      <c r="K376" s="173">
        <f>GPBuilding!O365</f>
        <v>0</v>
      </c>
      <c r="L376" s="86">
        <f>GPBhawanrepair!N365</f>
        <v>0</v>
      </c>
      <c r="M376" s="173">
        <f>GPBhawanrepair!O365</f>
        <v>0</v>
      </c>
      <c r="N376" s="86">
        <f>BPRC!L365</f>
        <v>7</v>
      </c>
      <c r="O376" s="173">
        <f>BPRC!M365</f>
        <v>1</v>
      </c>
      <c r="P376" s="86">
        <f>DPRCBuilding!L365</f>
        <v>1</v>
      </c>
      <c r="Q376" s="173">
        <f>DPRCBuilding!M365</f>
        <v>0</v>
      </c>
      <c r="R376" s="173"/>
    </row>
    <row r="377" spans="1:18">
      <c r="A377" s="173">
        <v>12</v>
      </c>
      <c r="B377" s="238" t="s">
        <v>23</v>
      </c>
      <c r="C377" s="84">
        <f>SUM(GPBuilding!E366,GPBhawanrepair!E366,panchayatprocess!E366,BPRC!C366,DPRCBuilding!C366,MaintenanceofDPRC!C366)</f>
        <v>26.2</v>
      </c>
      <c r="D377" s="84">
        <f>SUM(GPBuilding!F366,GPBhawanrepair!F366,panchayatprocess!F366,BPRC!D366,DPRCBuilding!D366,MaintenanceofDPRC!D366)</f>
        <v>0</v>
      </c>
      <c r="E377" s="84">
        <f>SUM(GPBuilding!G366,GPBhawanrepair!G366,panchayatprocess!G366,BPRC!E366,DPRCBuilding!E366,MaintenanceofDPRC!E366)</f>
        <v>0</v>
      </c>
      <c r="F377" s="84">
        <f t="shared" si="36"/>
        <v>26.2</v>
      </c>
      <c r="G377" s="84">
        <f>SUM(GPBuilding!I366,GPBhawanrepair!I366,panchayatprocess!I366,BPRC!G366,DPRCBuilding!G366,MaintenanceofDPRC!G366)</f>
        <v>11.2</v>
      </c>
      <c r="H377" s="86">
        <f t="shared" si="37"/>
        <v>42.748091603053432</v>
      </c>
      <c r="I377" s="84">
        <f t="shared" si="35"/>
        <v>15</v>
      </c>
      <c r="J377" s="173">
        <f>GPBuilding!N366</f>
        <v>1</v>
      </c>
      <c r="K377" s="173">
        <f>GPBuilding!O366</f>
        <v>0</v>
      </c>
      <c r="L377" s="86">
        <f>GPBhawanrepair!N366</f>
        <v>4</v>
      </c>
      <c r="M377" s="173">
        <f>GPBhawanrepair!O366</f>
        <v>0</v>
      </c>
      <c r="N377" s="86">
        <f>BPRC!L366</f>
        <v>3</v>
      </c>
      <c r="O377" s="173">
        <f>BPRC!M366</f>
        <v>2</v>
      </c>
      <c r="P377" s="86">
        <f>DPRCBuilding!L366</f>
        <v>0</v>
      </c>
      <c r="Q377" s="173">
        <f>DPRCBuilding!M366</f>
        <v>0</v>
      </c>
      <c r="R377" s="173"/>
    </row>
    <row r="378" spans="1:18">
      <c r="A378" s="173">
        <v>13</v>
      </c>
      <c r="B378" s="238" t="s">
        <v>24</v>
      </c>
      <c r="C378" s="84">
        <f>SUM(GPBuilding!E367,GPBhawanrepair!E367,panchayatprocess!E367,BPRC!C367,DPRCBuilding!C367,MaintenanceofDPRC!C367)</f>
        <v>53</v>
      </c>
      <c r="D378" s="84">
        <f>SUM(GPBuilding!F367,GPBhawanrepair!F367,panchayatprocess!F367,BPRC!D367,DPRCBuilding!D367,MaintenanceofDPRC!D367)</f>
        <v>0</v>
      </c>
      <c r="E378" s="84">
        <f>SUM(GPBuilding!G367,GPBhawanrepair!G367,panchayatprocess!G367,BPRC!E367,DPRCBuilding!E367,MaintenanceofDPRC!E367)</f>
        <v>0</v>
      </c>
      <c r="F378" s="84">
        <f t="shared" si="36"/>
        <v>53</v>
      </c>
      <c r="G378" s="84">
        <f>SUM(GPBuilding!I367,GPBhawanrepair!I367,panchayatprocess!I367,BPRC!G367,DPRCBuilding!G367,MaintenanceofDPRC!G367)</f>
        <v>53</v>
      </c>
      <c r="H378" s="86">
        <f t="shared" si="37"/>
        <v>100</v>
      </c>
      <c r="I378" s="84">
        <f t="shared" si="35"/>
        <v>0</v>
      </c>
      <c r="J378" s="173">
        <f>GPBuilding!N367</f>
        <v>0</v>
      </c>
      <c r="K378" s="173">
        <f>GPBuilding!O367</f>
        <v>0</v>
      </c>
      <c r="L378" s="86">
        <f>GPBhawanrepair!N367</f>
        <v>0</v>
      </c>
      <c r="M378" s="173">
        <f>GPBhawanrepair!O367</f>
        <v>0</v>
      </c>
      <c r="N378" s="86">
        <f>BPRC!L367</f>
        <v>2</v>
      </c>
      <c r="O378" s="173">
        <f>BPRC!M367</f>
        <v>2</v>
      </c>
      <c r="P378" s="86">
        <f>DPRCBuilding!L367</f>
        <v>1</v>
      </c>
      <c r="Q378" s="173">
        <f>DPRCBuilding!M367</f>
        <v>0</v>
      </c>
      <c r="R378" s="173"/>
    </row>
    <row r="379" spans="1:18">
      <c r="A379" s="173">
        <v>14</v>
      </c>
      <c r="B379" s="238" t="s">
        <v>25</v>
      </c>
      <c r="C379" s="84">
        <f>SUM(GPBuilding!E368,GPBhawanrepair!E368,panchayatprocess!E368,BPRC!C368,DPRCBuilding!C368,MaintenanceofDPRC!C368)</f>
        <v>3</v>
      </c>
      <c r="D379" s="84">
        <f>SUM(GPBuilding!F368,GPBhawanrepair!F368,panchayatprocess!F368,BPRC!D368,DPRCBuilding!D368,MaintenanceofDPRC!D368)</f>
        <v>0</v>
      </c>
      <c r="E379" s="84">
        <f>SUM(GPBuilding!G368,GPBhawanrepair!G368,panchayatprocess!G368,BPRC!E368,DPRCBuilding!E368,MaintenanceofDPRC!E368)</f>
        <v>0</v>
      </c>
      <c r="F379" s="84">
        <f t="shared" si="36"/>
        <v>3</v>
      </c>
      <c r="G379" s="84">
        <f>SUM(GPBuilding!I368,GPBhawanrepair!I368,panchayatprocess!I368,BPRC!G368,DPRCBuilding!G368,MaintenanceofDPRC!G368)</f>
        <v>0</v>
      </c>
      <c r="H379" s="86">
        <f t="shared" si="37"/>
        <v>0</v>
      </c>
      <c r="I379" s="84">
        <f t="shared" si="35"/>
        <v>3</v>
      </c>
      <c r="J379" s="173">
        <f>GPBuilding!N368</f>
        <v>0</v>
      </c>
      <c r="K379" s="173">
        <f>GPBuilding!O368</f>
        <v>0</v>
      </c>
      <c r="L379" s="86">
        <f>GPBhawanrepair!N368</f>
        <v>0</v>
      </c>
      <c r="M379" s="173">
        <f>GPBhawanrepair!O368</f>
        <v>0</v>
      </c>
      <c r="N379" s="86">
        <f>BPRC!L368</f>
        <v>0</v>
      </c>
      <c r="O379" s="173">
        <f>BPRC!M368</f>
        <v>0</v>
      </c>
      <c r="P379" s="86">
        <f>DPRCBuilding!L368</f>
        <v>0</v>
      </c>
      <c r="Q379" s="173">
        <f>DPRCBuilding!M368</f>
        <v>0</v>
      </c>
      <c r="R379" s="173"/>
    </row>
    <row r="380" spans="1:18">
      <c r="A380" s="173">
        <v>15</v>
      </c>
      <c r="B380" s="238" t="s">
        <v>26</v>
      </c>
      <c r="C380" s="84">
        <f>SUM(GPBuilding!E369,GPBhawanrepair!E369,panchayatprocess!E369,BPRC!C369,DPRCBuilding!C369,MaintenanceofDPRC!C369)</f>
        <v>48.79</v>
      </c>
      <c r="D380" s="84">
        <f>SUM(GPBuilding!F369,GPBhawanrepair!F369,panchayatprocess!F369,BPRC!D369,DPRCBuilding!D369,MaintenanceofDPRC!D369)</f>
        <v>0</v>
      </c>
      <c r="E380" s="84">
        <f>SUM(GPBuilding!G369,GPBhawanrepair!G369,panchayatprocess!G369,BPRC!E369,DPRCBuilding!E369,MaintenanceofDPRC!E369)</f>
        <v>0</v>
      </c>
      <c r="F380" s="84">
        <f t="shared" si="36"/>
        <v>48.79</v>
      </c>
      <c r="G380" s="84">
        <f>SUM(GPBuilding!I369,GPBhawanrepair!I369,panchayatprocess!I369,BPRC!G369,DPRCBuilding!G369,MaintenanceofDPRC!G369)</f>
        <v>0</v>
      </c>
      <c r="H380" s="86">
        <f t="shared" si="37"/>
        <v>0</v>
      </c>
      <c r="I380" s="84">
        <f t="shared" si="35"/>
        <v>48.79</v>
      </c>
      <c r="J380" s="173">
        <f>GPBuilding!N369</f>
        <v>0</v>
      </c>
      <c r="K380" s="173">
        <f>GPBuilding!O369</f>
        <v>0</v>
      </c>
      <c r="L380" s="86">
        <f>GPBhawanrepair!N369</f>
        <v>0</v>
      </c>
      <c r="M380" s="173">
        <f>GPBhawanrepair!O369</f>
        <v>0</v>
      </c>
      <c r="N380" s="86">
        <f>BPRC!L369</f>
        <v>4</v>
      </c>
      <c r="O380" s="173">
        <f>BPRC!M369</f>
        <v>0</v>
      </c>
      <c r="P380" s="86">
        <f>DPRCBuilding!L369</f>
        <v>0</v>
      </c>
      <c r="Q380" s="173">
        <f>DPRCBuilding!M369</f>
        <v>0</v>
      </c>
      <c r="R380" s="173"/>
    </row>
    <row r="381" spans="1:18">
      <c r="A381" s="173">
        <v>16</v>
      </c>
      <c r="B381" s="238" t="s">
        <v>27</v>
      </c>
      <c r="C381" s="84">
        <f>SUM(GPBuilding!E370,GPBhawanrepair!E370,panchayatprocess!E370,BPRC!C370,DPRCBuilding!C370,MaintenanceofDPRC!C370)</f>
        <v>34.299999999999997</v>
      </c>
      <c r="D381" s="84">
        <f>SUM(GPBuilding!F370,GPBhawanrepair!F370,panchayatprocess!F370,BPRC!D370,DPRCBuilding!D370,MaintenanceofDPRC!D370)</f>
        <v>0</v>
      </c>
      <c r="E381" s="84">
        <f>SUM(GPBuilding!G370,GPBhawanrepair!G370,panchayatprocess!G370,BPRC!E370,DPRCBuilding!E370,MaintenanceofDPRC!E370)</f>
        <v>0</v>
      </c>
      <c r="F381" s="84">
        <f t="shared" si="36"/>
        <v>34.299999999999997</v>
      </c>
      <c r="G381" s="84">
        <f>SUM(GPBuilding!I370,GPBhawanrepair!I370,panchayatprocess!I370,BPRC!G370,DPRCBuilding!G370,MaintenanceofDPRC!G370)</f>
        <v>23</v>
      </c>
      <c r="H381" s="86">
        <f t="shared" si="37"/>
        <v>67.055393586005835</v>
      </c>
      <c r="I381" s="84">
        <f t="shared" si="35"/>
        <v>11.299999999999997</v>
      </c>
      <c r="J381" s="173">
        <f>GPBuilding!N370</f>
        <v>0</v>
      </c>
      <c r="K381" s="173">
        <f>GPBuilding!O370</f>
        <v>0</v>
      </c>
      <c r="L381" s="86">
        <f>GPBhawanrepair!N370</f>
        <v>0</v>
      </c>
      <c r="M381" s="173">
        <f>GPBhawanrepair!O370</f>
        <v>0</v>
      </c>
      <c r="N381" s="86">
        <f>BPRC!L370</f>
        <v>4</v>
      </c>
      <c r="O381" s="173">
        <f>BPRC!M370</f>
        <v>3</v>
      </c>
      <c r="P381" s="86">
        <f>DPRCBuilding!L370</f>
        <v>0</v>
      </c>
      <c r="Q381" s="173">
        <f>DPRCBuilding!M370</f>
        <v>0</v>
      </c>
      <c r="R381" s="173"/>
    </row>
    <row r="382" spans="1:18">
      <c r="A382" s="173">
        <v>17</v>
      </c>
      <c r="B382" s="238" t="s">
        <v>28</v>
      </c>
      <c r="C382" s="84">
        <f>SUM(GPBuilding!E371,GPBhawanrepair!E371,panchayatprocess!E371,BPRC!C371,DPRCBuilding!C371,MaintenanceofDPRC!C371)</f>
        <v>8</v>
      </c>
      <c r="D382" s="84">
        <f>SUM(GPBuilding!F371,GPBhawanrepair!F371,panchayatprocess!F371,BPRC!D371,DPRCBuilding!D371,MaintenanceofDPRC!D371)</f>
        <v>0</v>
      </c>
      <c r="E382" s="84">
        <f>SUM(GPBuilding!G371,GPBhawanrepair!G371,panchayatprocess!G371,BPRC!E371,DPRCBuilding!E371,MaintenanceofDPRC!E371)</f>
        <v>0</v>
      </c>
      <c r="F382" s="84">
        <f t="shared" si="36"/>
        <v>8</v>
      </c>
      <c r="G382" s="84">
        <f>SUM(GPBuilding!I371,GPBhawanrepair!I371,panchayatprocess!I371,BPRC!G371,DPRCBuilding!G371,MaintenanceofDPRC!G371)</f>
        <v>0</v>
      </c>
      <c r="H382" s="86">
        <f t="shared" si="37"/>
        <v>0</v>
      </c>
      <c r="I382" s="84">
        <f t="shared" si="35"/>
        <v>8</v>
      </c>
      <c r="J382" s="173">
        <f>GPBuilding!N371</f>
        <v>1</v>
      </c>
      <c r="K382" s="173">
        <f>GPBuilding!O371</f>
        <v>0</v>
      </c>
      <c r="L382" s="86">
        <f>GPBhawanrepair!N371</f>
        <v>5</v>
      </c>
      <c r="M382" s="173">
        <f>GPBhawanrepair!O371</f>
        <v>2</v>
      </c>
      <c r="N382" s="86">
        <f>BPRC!L371</f>
        <v>1</v>
      </c>
      <c r="O382" s="173">
        <f>BPRC!M371</f>
        <v>0</v>
      </c>
      <c r="P382" s="86">
        <f>DPRCBuilding!L371</f>
        <v>0</v>
      </c>
      <c r="Q382" s="173">
        <f>DPRCBuilding!M371</f>
        <v>0</v>
      </c>
      <c r="R382" s="173"/>
    </row>
    <row r="383" spans="1:18">
      <c r="A383" s="173">
        <v>18</v>
      </c>
      <c r="B383" s="238" t="s">
        <v>29</v>
      </c>
      <c r="C383" s="84">
        <f>SUM(GPBuilding!E372,GPBhawanrepair!E372,panchayatprocess!E372,BPRC!C372,DPRCBuilding!C372,MaintenanceofDPRC!C372)</f>
        <v>34.340000000000003</v>
      </c>
      <c r="D383" s="84">
        <f>SUM(GPBuilding!F372,GPBhawanrepair!F372,panchayatprocess!F372,BPRC!D372,DPRCBuilding!D372,MaintenanceofDPRC!D372)</f>
        <v>0</v>
      </c>
      <c r="E383" s="84">
        <f>SUM(GPBuilding!G372,GPBhawanrepair!G372,panchayatprocess!G372,BPRC!E372,DPRCBuilding!E372,MaintenanceofDPRC!E372)</f>
        <v>0</v>
      </c>
      <c r="F383" s="84">
        <f t="shared" si="36"/>
        <v>34.340000000000003</v>
      </c>
      <c r="G383" s="84">
        <f>SUM(GPBuilding!I372,GPBhawanrepair!I372,panchayatprocess!I372,BPRC!G372,DPRCBuilding!G372,MaintenanceofDPRC!G372)</f>
        <v>0</v>
      </c>
      <c r="H383" s="86">
        <f t="shared" si="37"/>
        <v>0</v>
      </c>
      <c r="I383" s="84">
        <f t="shared" si="35"/>
        <v>34.340000000000003</v>
      </c>
      <c r="J383" s="173">
        <f>GPBuilding!N372</f>
        <v>1</v>
      </c>
      <c r="K383" s="173">
        <f>GPBuilding!O372</f>
        <v>0</v>
      </c>
      <c r="L383" s="86">
        <f>GPBhawanrepair!N372</f>
        <v>0</v>
      </c>
      <c r="M383" s="173">
        <f>GPBhawanrepair!O372</f>
        <v>0</v>
      </c>
      <c r="N383" s="86">
        <f>BPRC!L372</f>
        <v>0</v>
      </c>
      <c r="O383" s="173">
        <f>BPRC!M372</f>
        <v>0</v>
      </c>
      <c r="P383" s="86">
        <f>DPRCBuilding!L372</f>
        <v>0</v>
      </c>
      <c r="Q383" s="173">
        <f>DPRCBuilding!M372</f>
        <v>0</v>
      </c>
      <c r="R383" s="173"/>
    </row>
    <row r="384" spans="1:18">
      <c r="A384" s="173">
        <v>19</v>
      </c>
      <c r="B384" s="238" t="s">
        <v>30</v>
      </c>
      <c r="C384" s="84">
        <f>SUM(GPBuilding!E373,GPBhawanrepair!E373,panchayatprocess!E373,BPRC!C373,DPRCBuilding!C373,MaintenanceofDPRC!C373)</f>
        <v>0</v>
      </c>
      <c r="D384" s="84">
        <f>SUM(GPBuilding!F373,GPBhawanrepair!F373,panchayatprocess!F373,BPRC!D373,DPRCBuilding!D373,MaintenanceofDPRC!D373)</f>
        <v>0</v>
      </c>
      <c r="E384" s="84">
        <f>SUM(GPBuilding!G373,GPBhawanrepair!G373,panchayatprocess!G373,BPRC!E373,DPRCBuilding!E373,MaintenanceofDPRC!E373)</f>
        <v>0</v>
      </c>
      <c r="F384" s="84">
        <f t="shared" si="36"/>
        <v>0</v>
      </c>
      <c r="G384" s="84">
        <f>SUM(GPBuilding!I373,GPBhawanrepair!I373,panchayatprocess!I373,BPRC!G373,DPRCBuilding!G373,MaintenanceofDPRC!G373)</f>
        <v>0</v>
      </c>
      <c r="H384" s="86" t="str">
        <f t="shared" si="37"/>
        <v/>
      </c>
      <c r="I384" s="84">
        <f t="shared" si="35"/>
        <v>0</v>
      </c>
      <c r="J384" s="173">
        <f>GPBuilding!N373</f>
        <v>0</v>
      </c>
      <c r="K384" s="173">
        <f>GPBuilding!O373</f>
        <v>0</v>
      </c>
      <c r="L384" s="86">
        <f>GPBhawanrepair!N373</f>
        <v>0</v>
      </c>
      <c r="M384" s="173">
        <f>GPBhawanrepair!O373</f>
        <v>0</v>
      </c>
      <c r="N384" s="86">
        <f>BPRC!L373</f>
        <v>0</v>
      </c>
      <c r="O384" s="173">
        <f>BPRC!M373</f>
        <v>0</v>
      </c>
      <c r="P384" s="86">
        <f>DPRCBuilding!L373</f>
        <v>0</v>
      </c>
      <c r="Q384" s="173">
        <f>DPRCBuilding!M373</f>
        <v>0</v>
      </c>
      <c r="R384" s="173"/>
    </row>
    <row r="385" spans="1:18">
      <c r="A385" s="173">
        <v>20</v>
      </c>
      <c r="B385" s="238" t="s">
        <v>31</v>
      </c>
      <c r="C385" s="84">
        <f>SUM(GPBuilding!E374,GPBhawanrepair!E374,panchayatprocess!E374,BPRC!C374,DPRCBuilding!C374,MaintenanceofDPRC!C374)</f>
        <v>60.239999999999995</v>
      </c>
      <c r="D385" s="84">
        <f>SUM(GPBuilding!F374,GPBhawanrepair!F374,panchayatprocess!F374,BPRC!D374,DPRCBuilding!D374,MaintenanceofDPRC!D374)</f>
        <v>100</v>
      </c>
      <c r="E385" s="84">
        <f>SUM(GPBuilding!G374,GPBhawanrepair!G374,panchayatprocess!G374,BPRC!E374,DPRCBuilding!E374,MaintenanceofDPRC!E374)</f>
        <v>0</v>
      </c>
      <c r="F385" s="84">
        <f t="shared" si="36"/>
        <v>160.24</v>
      </c>
      <c r="G385" s="84">
        <f>SUM(GPBuilding!I374,GPBhawanrepair!I374,panchayatprocess!I374,BPRC!G374,DPRCBuilding!G374,MaintenanceofDPRC!G374)</f>
        <v>18.09</v>
      </c>
      <c r="H385" s="86">
        <f t="shared" si="37"/>
        <v>11.289316025961057</v>
      </c>
      <c r="I385" s="84">
        <f t="shared" si="35"/>
        <v>142.15</v>
      </c>
      <c r="J385" s="173">
        <f>GPBuilding!N374</f>
        <v>0</v>
      </c>
      <c r="K385" s="173">
        <f>GPBuilding!O374</f>
        <v>0</v>
      </c>
      <c r="L385" s="86">
        <f>GPBhawanrepair!N374</f>
        <v>3</v>
      </c>
      <c r="M385" s="173">
        <f>GPBhawanrepair!O374</f>
        <v>2</v>
      </c>
      <c r="N385" s="86">
        <f>BPRC!L374</f>
        <v>5</v>
      </c>
      <c r="O385" s="173">
        <f>BPRC!M374</f>
        <v>2</v>
      </c>
      <c r="P385" s="86">
        <f>DPRCBuilding!L374</f>
        <v>0</v>
      </c>
      <c r="Q385" s="173">
        <f>DPRCBuilding!M374</f>
        <v>0</v>
      </c>
      <c r="R385" s="173"/>
    </row>
    <row r="386" spans="1:18">
      <c r="A386" s="173">
        <v>21</v>
      </c>
      <c r="B386" s="238" t="s">
        <v>32</v>
      </c>
      <c r="C386" s="84">
        <f>SUM(GPBuilding!E375,GPBhawanrepair!E375,panchayatprocess!E375,BPRC!C375,DPRCBuilding!C375,MaintenanceofDPRC!C375)</f>
        <v>60.980000000000004</v>
      </c>
      <c r="D386" s="84">
        <f>SUM(GPBuilding!F375,GPBhawanrepair!F375,panchayatprocess!F375,BPRC!D375,DPRCBuilding!D375,MaintenanceofDPRC!D375)</f>
        <v>0</v>
      </c>
      <c r="E386" s="84">
        <f>SUM(GPBuilding!G375,GPBhawanrepair!G375,panchayatprocess!G375,BPRC!E375,DPRCBuilding!E375,MaintenanceofDPRC!E375)</f>
        <v>0</v>
      </c>
      <c r="F386" s="84">
        <f t="shared" si="36"/>
        <v>60.980000000000004</v>
      </c>
      <c r="G386" s="84">
        <f>SUM(GPBuilding!I375,GPBhawanrepair!I375,panchayatprocess!I375,BPRC!G375,DPRCBuilding!G375,MaintenanceofDPRC!G375)</f>
        <v>53.980000000000004</v>
      </c>
      <c r="H386" s="86">
        <f t="shared" si="37"/>
        <v>88.520826500491964</v>
      </c>
      <c r="I386" s="84">
        <f t="shared" si="35"/>
        <v>7</v>
      </c>
      <c r="J386" s="173">
        <f>GPBuilding!N375</f>
        <v>1</v>
      </c>
      <c r="K386" s="173">
        <f>GPBuilding!O375</f>
        <v>0</v>
      </c>
      <c r="L386" s="86">
        <f>GPBhawanrepair!N375</f>
        <v>0</v>
      </c>
      <c r="M386" s="173">
        <f>GPBhawanrepair!O375</f>
        <v>0</v>
      </c>
      <c r="N386" s="86">
        <f>BPRC!L375</f>
        <v>2</v>
      </c>
      <c r="O386" s="173">
        <f>BPRC!M375</f>
        <v>2</v>
      </c>
      <c r="P386" s="86">
        <f>DPRCBuilding!L375</f>
        <v>1</v>
      </c>
      <c r="Q386" s="173">
        <f>DPRCBuilding!M375</f>
        <v>0</v>
      </c>
      <c r="R386" s="173"/>
    </row>
    <row r="387" spans="1:18">
      <c r="A387" s="173">
        <v>22</v>
      </c>
      <c r="B387" s="238" t="s">
        <v>33</v>
      </c>
      <c r="C387" s="84">
        <f>SUM(GPBuilding!E376,GPBhawanrepair!E376,panchayatprocess!E376,BPRC!C376,DPRCBuilding!C376,MaintenanceofDPRC!C376)</f>
        <v>52.28</v>
      </c>
      <c r="D387" s="84">
        <f>SUM(GPBuilding!F376,GPBhawanrepair!F376,panchayatprocess!F376,BPRC!D376,DPRCBuilding!D376,MaintenanceofDPRC!D376)</f>
        <v>100</v>
      </c>
      <c r="E387" s="84">
        <f>SUM(GPBuilding!G376,GPBhawanrepair!G376,panchayatprocess!G376,BPRC!E376,DPRCBuilding!E376,MaintenanceofDPRC!E376)</f>
        <v>0</v>
      </c>
      <c r="F387" s="84">
        <f t="shared" si="36"/>
        <v>152.28</v>
      </c>
      <c r="G387" s="84">
        <f>SUM(GPBuilding!I376,GPBhawanrepair!I376,panchayatprocess!I376,BPRC!G376,DPRCBuilding!G376,MaintenanceofDPRC!G376)</f>
        <v>39.86</v>
      </c>
      <c r="H387" s="86">
        <f t="shared" si="37"/>
        <v>26.175466246388229</v>
      </c>
      <c r="I387" s="84">
        <f t="shared" si="35"/>
        <v>112.42</v>
      </c>
      <c r="J387" s="173">
        <f>GPBuilding!N376</f>
        <v>0</v>
      </c>
      <c r="K387" s="173">
        <f>GPBuilding!O376</f>
        <v>0</v>
      </c>
      <c r="L387" s="86">
        <f>GPBhawanrepair!N376</f>
        <v>0</v>
      </c>
      <c r="M387" s="173">
        <f>GPBhawanrepair!O376</f>
        <v>0</v>
      </c>
      <c r="N387" s="86">
        <f>BPRC!L376</f>
        <v>9</v>
      </c>
      <c r="O387" s="173">
        <f>BPRC!M376</f>
        <v>6</v>
      </c>
      <c r="P387" s="86">
        <f>DPRCBuilding!L376</f>
        <v>1</v>
      </c>
      <c r="Q387" s="173">
        <f>DPRCBuilding!M376</f>
        <v>0</v>
      </c>
      <c r="R387" s="173"/>
    </row>
    <row r="388" spans="1:18">
      <c r="A388" s="173">
        <v>23</v>
      </c>
      <c r="B388" s="238" t="s">
        <v>34</v>
      </c>
      <c r="C388" s="84">
        <f>SUM(GPBuilding!E377,GPBhawanrepair!E377,panchayatprocess!E377,BPRC!C377,DPRCBuilding!C377,MaintenanceofDPRC!C377)</f>
        <v>153.37</v>
      </c>
      <c r="D388" s="84">
        <f>SUM(GPBuilding!F377,GPBhawanrepair!F377,panchayatprocess!F377,BPRC!D377,DPRCBuilding!D377,MaintenanceofDPRC!D377)</f>
        <v>0</v>
      </c>
      <c r="E388" s="84">
        <f>SUM(GPBuilding!G377,GPBhawanrepair!G377,panchayatprocess!G377,BPRC!E377,DPRCBuilding!E377,MaintenanceofDPRC!E377)</f>
        <v>0</v>
      </c>
      <c r="F388" s="84">
        <f t="shared" si="36"/>
        <v>153.37</v>
      </c>
      <c r="G388" s="84">
        <f>SUM(GPBuilding!I377,GPBhawanrepair!I377,panchayatprocess!I377,BPRC!G377,DPRCBuilding!G377,MaintenanceofDPRC!G377)</f>
        <v>30</v>
      </c>
      <c r="H388" s="86">
        <f t="shared" si="37"/>
        <v>19.560539870900438</v>
      </c>
      <c r="I388" s="84">
        <f t="shared" si="35"/>
        <v>123.37</v>
      </c>
      <c r="J388" s="173">
        <f>GPBuilding!N377</f>
        <v>0</v>
      </c>
      <c r="K388" s="173">
        <f>GPBuilding!O377</f>
        <v>0</v>
      </c>
      <c r="L388" s="86">
        <f>GPBhawanrepair!N377</f>
        <v>0</v>
      </c>
      <c r="M388" s="173">
        <f>GPBhawanrepair!O377</f>
        <v>0</v>
      </c>
      <c r="N388" s="86">
        <f>BPRC!L377</f>
        <v>3</v>
      </c>
      <c r="O388" s="173">
        <f>BPRC!M377</f>
        <v>3</v>
      </c>
      <c r="P388" s="86">
        <f>DPRCBuilding!L377</f>
        <v>1</v>
      </c>
      <c r="Q388" s="173">
        <f>DPRCBuilding!M377</f>
        <v>0</v>
      </c>
      <c r="R388" s="173"/>
    </row>
    <row r="389" spans="1:18">
      <c r="A389" s="173">
        <v>24</v>
      </c>
      <c r="B389" s="238" t="s">
        <v>36</v>
      </c>
      <c r="C389" s="84">
        <f>SUM(GPBuilding!E378,GPBhawanrepair!E378,panchayatprocess!E378,BPRC!C378,DPRCBuilding!C378,MaintenanceofDPRC!C378)</f>
        <v>158.05000000000001</v>
      </c>
      <c r="D389" s="84">
        <f>SUM(GPBuilding!F378,GPBhawanrepair!F378,panchayatprocess!F378,BPRC!D378,DPRCBuilding!D378,MaintenanceofDPRC!D378)</f>
        <v>0</v>
      </c>
      <c r="E389" s="84">
        <f>SUM(GPBuilding!G378,GPBhawanrepair!G378,panchayatprocess!G378,BPRC!E378,DPRCBuilding!E378,MaintenanceofDPRC!E378)</f>
        <v>0</v>
      </c>
      <c r="F389" s="84">
        <f t="shared" si="36"/>
        <v>158.05000000000001</v>
      </c>
      <c r="G389" s="84">
        <f>SUM(GPBuilding!I378,GPBhawanrepair!I378,panchayatprocess!I378,BPRC!G378,DPRCBuilding!G378,MaintenanceofDPRC!G378)</f>
        <v>105</v>
      </c>
      <c r="H389" s="86">
        <f t="shared" si="37"/>
        <v>66.434672571970893</v>
      </c>
      <c r="I389" s="84">
        <f t="shared" si="35"/>
        <v>53.050000000000011</v>
      </c>
      <c r="J389" s="173">
        <f>GPBuilding!N378</f>
        <v>6</v>
      </c>
      <c r="K389" s="173">
        <f>GPBuilding!O378</f>
        <v>4</v>
      </c>
      <c r="L389" s="86">
        <f>GPBhawanrepair!N378</f>
        <v>0</v>
      </c>
      <c r="M389" s="173">
        <f>GPBhawanrepair!O378</f>
        <v>0</v>
      </c>
      <c r="N389" s="86">
        <f>BPRC!L378</f>
        <v>2</v>
      </c>
      <c r="O389" s="173">
        <f>BPRC!M378</f>
        <v>1</v>
      </c>
      <c r="P389" s="86">
        <f>DPRCBuilding!L378</f>
        <v>1</v>
      </c>
      <c r="Q389" s="173">
        <f>DPRCBuilding!M378</f>
        <v>0</v>
      </c>
      <c r="R389" s="173"/>
    </row>
    <row r="390" spans="1:18">
      <c r="A390" s="173">
        <v>25</v>
      </c>
      <c r="B390" s="238" t="s">
        <v>35</v>
      </c>
      <c r="C390" s="84">
        <f>SUM(GPBuilding!E379,GPBhawanrepair!E379,panchayatprocess!E379,BPRC!C379,DPRCBuilding!C379,MaintenanceofDPRC!C379)</f>
        <v>134</v>
      </c>
      <c r="D390" s="84">
        <f>SUM(GPBuilding!F379,GPBhawanrepair!F379,panchayatprocess!F379,BPRC!D379,DPRCBuilding!D379,MaintenanceofDPRC!D379)</f>
        <v>0</v>
      </c>
      <c r="E390" s="84">
        <f>SUM(GPBuilding!G379,GPBhawanrepair!G379,panchayatprocess!G379,BPRC!E379,DPRCBuilding!E379,MaintenanceofDPRC!E379)</f>
        <v>0</v>
      </c>
      <c r="F390" s="84">
        <f t="shared" si="36"/>
        <v>134</v>
      </c>
      <c r="G390" s="84">
        <f>SUM(GPBuilding!I379,GPBhawanrepair!I379,panchayatprocess!I379,BPRC!G379,DPRCBuilding!G379,MaintenanceofDPRC!G379)</f>
        <v>0</v>
      </c>
      <c r="H390" s="86">
        <f t="shared" si="37"/>
        <v>0</v>
      </c>
      <c r="I390" s="84">
        <f t="shared" si="35"/>
        <v>134</v>
      </c>
      <c r="J390" s="173">
        <f>GPBuilding!N379</f>
        <v>0</v>
      </c>
      <c r="K390" s="173">
        <f>GPBuilding!O379</f>
        <v>0</v>
      </c>
      <c r="L390" s="86">
        <f>GPBhawanrepair!N379</f>
        <v>3</v>
      </c>
      <c r="M390" s="173">
        <f>GPBhawanrepair!O379</f>
        <v>0</v>
      </c>
      <c r="N390" s="86">
        <f>BPRC!L379</f>
        <v>2</v>
      </c>
      <c r="O390" s="173">
        <f>BPRC!M379</f>
        <v>0</v>
      </c>
      <c r="P390" s="86">
        <f>DPRCBuilding!L379</f>
        <v>1</v>
      </c>
      <c r="Q390" s="173">
        <f>DPRCBuilding!M379</f>
        <v>0</v>
      </c>
      <c r="R390" s="173"/>
    </row>
    <row r="391" spans="1:18">
      <c r="A391" s="173">
        <v>26</v>
      </c>
      <c r="B391" s="238" t="s">
        <v>37</v>
      </c>
      <c r="C391" s="84">
        <f>SUM(GPBuilding!E380,GPBhawanrepair!E380,panchayatprocess!E380,BPRC!C380,DPRCBuilding!C380,MaintenanceofDPRC!C380)</f>
        <v>13</v>
      </c>
      <c r="D391" s="84">
        <f>SUM(GPBuilding!F380,GPBhawanrepair!F380,panchayatprocess!F380,BPRC!D380,DPRCBuilding!D380,MaintenanceofDPRC!D380)</f>
        <v>100</v>
      </c>
      <c r="E391" s="84">
        <f>SUM(GPBuilding!G380,GPBhawanrepair!G380,panchayatprocess!G380,BPRC!E380,DPRCBuilding!E380,MaintenanceofDPRC!E380)</f>
        <v>0</v>
      </c>
      <c r="F391" s="84">
        <f t="shared" si="36"/>
        <v>113</v>
      </c>
      <c r="G391" s="84">
        <f>SUM(GPBuilding!I380,GPBhawanrepair!I380,panchayatprocess!I380,BPRC!G380,DPRCBuilding!G380,MaintenanceofDPRC!G380)</f>
        <v>45</v>
      </c>
      <c r="H391" s="86">
        <f t="shared" si="37"/>
        <v>39.823008849557525</v>
      </c>
      <c r="I391" s="84">
        <f t="shared" si="35"/>
        <v>68</v>
      </c>
      <c r="J391" s="173">
        <f>GPBuilding!N380</f>
        <v>0</v>
      </c>
      <c r="K391" s="173">
        <f>GPBuilding!O380</f>
        <v>0</v>
      </c>
      <c r="L391" s="86">
        <f>GPBhawanrepair!N380</f>
        <v>0</v>
      </c>
      <c r="M391" s="173">
        <f>GPBhawanrepair!O380</f>
        <v>0</v>
      </c>
      <c r="N391" s="86">
        <f>BPRC!L380</f>
        <v>3</v>
      </c>
      <c r="O391" s="173">
        <f>BPRC!M380</f>
        <v>1</v>
      </c>
      <c r="P391" s="86">
        <f>DPRCBuilding!L380</f>
        <v>1</v>
      </c>
      <c r="Q391" s="173">
        <f>DPRCBuilding!M380</f>
        <v>0</v>
      </c>
      <c r="R391" s="173"/>
    </row>
    <row r="392" spans="1:18">
      <c r="A392" s="173">
        <v>27</v>
      </c>
      <c r="B392" s="238" t="s">
        <v>38</v>
      </c>
      <c r="C392" s="84">
        <f>SUM(GPBuilding!E381,GPBhawanrepair!E381,panchayatprocess!E381,BPRC!C381,DPRCBuilding!C381,MaintenanceofDPRC!C381)</f>
        <v>95.63</v>
      </c>
      <c r="D392" s="84">
        <f>SUM(GPBuilding!F381,GPBhawanrepair!F381,panchayatprocess!F381,BPRC!D381,DPRCBuilding!D381,MaintenanceofDPRC!D381)</f>
        <v>0</v>
      </c>
      <c r="E392" s="84">
        <f>SUM(GPBuilding!G381,GPBhawanrepair!G381,panchayatprocess!G381,BPRC!E381,DPRCBuilding!E381,MaintenanceofDPRC!E381)</f>
        <v>0</v>
      </c>
      <c r="F392" s="84">
        <f t="shared" si="36"/>
        <v>95.63</v>
      </c>
      <c r="G392" s="84">
        <f>SUM(GPBuilding!I381,GPBhawanrepair!I381,panchayatprocess!I381,BPRC!G381,DPRCBuilding!G381,MaintenanceofDPRC!G381)</f>
        <v>48.77</v>
      </c>
      <c r="H392" s="86">
        <f t="shared" si="37"/>
        <v>50.998640593955876</v>
      </c>
      <c r="I392" s="84">
        <f t="shared" si="35"/>
        <v>46.859999999999992</v>
      </c>
      <c r="J392" s="173">
        <f>GPBuilding!N381</f>
        <v>0</v>
      </c>
      <c r="K392" s="173">
        <f>GPBuilding!O381</f>
        <v>0</v>
      </c>
      <c r="L392" s="86">
        <f>GPBhawanrepair!N381</f>
        <v>1</v>
      </c>
      <c r="M392" s="173">
        <f>GPBhawanrepair!O381</f>
        <v>0</v>
      </c>
      <c r="N392" s="86">
        <f>BPRC!L381</f>
        <v>4</v>
      </c>
      <c r="O392" s="173">
        <f>BPRC!M381</f>
        <v>0</v>
      </c>
      <c r="P392" s="86">
        <f>DPRCBuilding!L381</f>
        <v>1</v>
      </c>
      <c r="Q392" s="173">
        <f>DPRCBuilding!M381</f>
        <v>0</v>
      </c>
      <c r="R392" s="173"/>
    </row>
    <row r="393" spans="1:18">
      <c r="A393" s="173">
        <v>28</v>
      </c>
      <c r="B393" s="238" t="s">
        <v>39</v>
      </c>
      <c r="C393" s="84">
        <f>SUM(GPBuilding!E382,GPBhawanrepair!E382,panchayatprocess!E382,BPRC!C382,DPRCBuilding!C382,MaintenanceofDPRC!C382)</f>
        <v>16.23</v>
      </c>
      <c r="D393" s="84">
        <f>SUM(GPBuilding!F382,GPBhawanrepair!F382,panchayatprocess!F382,BPRC!D382,DPRCBuilding!D382,MaintenanceofDPRC!D382)</f>
        <v>0</v>
      </c>
      <c r="E393" s="84">
        <f>SUM(GPBuilding!G382,GPBhawanrepair!G382,panchayatprocess!G382,BPRC!E382,DPRCBuilding!E382,MaintenanceofDPRC!E382)</f>
        <v>0</v>
      </c>
      <c r="F393" s="84">
        <f t="shared" si="36"/>
        <v>16.23</v>
      </c>
      <c r="G393" s="84">
        <f>SUM(GPBuilding!I382,GPBhawanrepair!I382,panchayatprocess!I382,BPRC!G382,DPRCBuilding!G382,MaintenanceofDPRC!G382)</f>
        <v>1.5</v>
      </c>
      <c r="H393" s="86">
        <f t="shared" si="37"/>
        <v>9.2421441774491679</v>
      </c>
      <c r="I393" s="84">
        <f t="shared" si="35"/>
        <v>14.73</v>
      </c>
      <c r="J393" s="173">
        <f>GPBuilding!N382</f>
        <v>0</v>
      </c>
      <c r="K393" s="173">
        <f>GPBuilding!O382</f>
        <v>0</v>
      </c>
      <c r="L393" s="86">
        <f>GPBhawanrepair!N382</f>
        <v>1</v>
      </c>
      <c r="M393" s="173">
        <f>GPBhawanrepair!O382</f>
        <v>1</v>
      </c>
      <c r="N393" s="86">
        <f>BPRC!L382</f>
        <v>2</v>
      </c>
      <c r="O393" s="173">
        <f>BPRC!M382</f>
        <v>0</v>
      </c>
      <c r="P393" s="86">
        <f>DPRCBuilding!L382</f>
        <v>1</v>
      </c>
      <c r="Q393" s="173">
        <f>DPRCBuilding!M382</f>
        <v>0</v>
      </c>
      <c r="R393" s="173"/>
    </row>
    <row r="394" spans="1:18">
      <c r="A394" s="173">
        <v>29</v>
      </c>
      <c r="B394" s="238" t="s">
        <v>40</v>
      </c>
      <c r="C394" s="84">
        <f>SUM(GPBuilding!E383,GPBhawanrepair!E383,panchayatprocess!E383,BPRC!C383,DPRCBuilding!C383,MaintenanceofDPRC!C383)</f>
        <v>20.82</v>
      </c>
      <c r="D394" s="84">
        <f>SUM(GPBuilding!F383,GPBhawanrepair!F383,panchayatprocess!F383,BPRC!D383,DPRCBuilding!D383,MaintenanceofDPRC!D383)</f>
        <v>0</v>
      </c>
      <c r="E394" s="84">
        <f>SUM(GPBuilding!G383,GPBhawanrepair!G383,panchayatprocess!G383,BPRC!E383,DPRCBuilding!E383,MaintenanceofDPRC!E383)</f>
        <v>0</v>
      </c>
      <c r="F394" s="84">
        <f t="shared" si="36"/>
        <v>20.82</v>
      </c>
      <c r="G394" s="84">
        <f>SUM(GPBuilding!I383,GPBhawanrepair!I383,panchayatprocess!I383,BPRC!G383,DPRCBuilding!G383,MaintenanceofDPRC!G383)</f>
        <v>18</v>
      </c>
      <c r="H394" s="86">
        <f t="shared" si="37"/>
        <v>86.455331412103746</v>
      </c>
      <c r="I394" s="84">
        <f t="shared" si="35"/>
        <v>2.8200000000000003</v>
      </c>
      <c r="J394" s="173">
        <f>GPBuilding!N383</f>
        <v>2</v>
      </c>
      <c r="K394" s="173">
        <f>GPBuilding!O383</f>
        <v>1</v>
      </c>
      <c r="L394" s="86">
        <f>GPBhawanrepair!N383</f>
        <v>3</v>
      </c>
      <c r="M394" s="173">
        <f>GPBhawanrepair!O383</f>
        <v>3</v>
      </c>
      <c r="N394" s="86">
        <f>BPRC!L383</f>
        <v>2</v>
      </c>
      <c r="O394" s="173">
        <f>BPRC!M383</f>
        <v>2</v>
      </c>
      <c r="P394" s="86">
        <f>DPRCBuilding!L383</f>
        <v>0</v>
      </c>
      <c r="Q394" s="173">
        <f>DPRCBuilding!M383</f>
        <v>0</v>
      </c>
      <c r="R394" s="173"/>
    </row>
    <row r="395" spans="1:18">
      <c r="A395" s="173">
        <v>30</v>
      </c>
      <c r="B395" s="238" t="s">
        <v>41</v>
      </c>
      <c r="C395" s="84">
        <f>SUM(GPBuilding!E384,GPBhawanrepair!E384,panchayatprocess!E384,BPRC!C384,DPRCBuilding!C384,MaintenanceofDPRC!C384)</f>
        <v>61.9</v>
      </c>
      <c r="D395" s="84">
        <f>SUM(GPBuilding!F384,GPBhawanrepair!F384,panchayatprocess!F384,BPRC!D384,DPRCBuilding!D384,MaintenanceofDPRC!D384)</f>
        <v>100</v>
      </c>
      <c r="E395" s="84">
        <f>SUM(GPBuilding!G384,GPBhawanrepair!G384,panchayatprocess!G384,BPRC!E384,DPRCBuilding!E384,MaintenanceofDPRC!E384)</f>
        <v>0</v>
      </c>
      <c r="F395" s="84">
        <f t="shared" si="36"/>
        <v>161.9</v>
      </c>
      <c r="G395" s="84">
        <f>SUM(GPBuilding!I384,GPBhawanrepair!I384,panchayatprocess!I384,BPRC!G384,DPRCBuilding!G384,MaintenanceofDPRC!G384)</f>
        <v>50</v>
      </c>
      <c r="H395" s="86">
        <f t="shared" si="37"/>
        <v>30.88326127239036</v>
      </c>
      <c r="I395" s="84">
        <f t="shared" si="35"/>
        <v>111.9</v>
      </c>
      <c r="J395" s="173">
        <f>GPBuilding!N384</f>
        <v>0</v>
      </c>
      <c r="K395" s="173">
        <f>GPBuilding!O384</f>
        <v>0</v>
      </c>
      <c r="L395" s="86">
        <f>GPBhawanrepair!N384</f>
        <v>0</v>
      </c>
      <c r="M395" s="173">
        <f>GPBhawanrepair!O384</f>
        <v>0</v>
      </c>
      <c r="N395" s="86">
        <f>BPRC!L384</f>
        <v>5</v>
      </c>
      <c r="O395" s="173">
        <f>BPRC!M384</f>
        <v>0</v>
      </c>
      <c r="P395" s="86">
        <f>DPRCBuilding!L384</f>
        <v>1</v>
      </c>
      <c r="Q395" s="173">
        <f>DPRCBuilding!M384</f>
        <v>0</v>
      </c>
      <c r="R395" s="173"/>
    </row>
    <row r="396" spans="1:18" ht="16.5" customHeight="1">
      <c r="A396" s="175"/>
      <c r="B396" s="184" t="s">
        <v>48</v>
      </c>
      <c r="C396" s="176">
        <f>SUM(C366:C395)</f>
        <v>1843.76</v>
      </c>
      <c r="D396" s="176">
        <f t="shared" ref="D396:G396" si="38">SUM(D366:D395)</f>
        <v>400</v>
      </c>
      <c r="E396" s="176">
        <f t="shared" si="38"/>
        <v>0</v>
      </c>
      <c r="F396" s="176">
        <f t="shared" si="38"/>
        <v>2243.7600000000002</v>
      </c>
      <c r="G396" s="176">
        <f t="shared" si="38"/>
        <v>749.16000000000008</v>
      </c>
      <c r="H396" s="133">
        <f t="shared" si="37"/>
        <v>33.388597710985138</v>
      </c>
      <c r="I396" s="176">
        <f t="shared" ref="I396" si="39">SUM(I366:I395)</f>
        <v>1494.5999999999997</v>
      </c>
      <c r="J396" s="177">
        <f>SUM(J366:J395)</f>
        <v>18</v>
      </c>
      <c r="K396" s="177">
        <f t="shared" ref="K396:Q396" si="40">SUM(K366:K395)</f>
        <v>7</v>
      </c>
      <c r="L396" s="177">
        <f t="shared" si="40"/>
        <v>37</v>
      </c>
      <c r="M396" s="177">
        <f t="shared" si="40"/>
        <v>25</v>
      </c>
      <c r="N396" s="177">
        <f t="shared" si="40"/>
        <v>88</v>
      </c>
      <c r="O396" s="177">
        <f t="shared" si="40"/>
        <v>33</v>
      </c>
      <c r="P396" s="177">
        <f t="shared" si="40"/>
        <v>17</v>
      </c>
      <c r="Q396" s="177">
        <f t="shared" si="40"/>
        <v>0</v>
      </c>
      <c r="R396" s="175"/>
    </row>
    <row r="397" spans="1:18" ht="35.25" customHeight="1">
      <c r="A397" s="265" t="s">
        <v>160</v>
      </c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</row>
    <row r="398" spans="1:18">
      <c r="A398" s="266" t="s">
        <v>0</v>
      </c>
      <c r="B398" s="278" t="s">
        <v>1</v>
      </c>
      <c r="C398" s="266" t="s">
        <v>51</v>
      </c>
      <c r="D398" s="266"/>
      <c r="E398" s="266"/>
      <c r="F398" s="266"/>
      <c r="G398" s="266"/>
      <c r="H398" s="266"/>
      <c r="I398" s="266"/>
      <c r="J398" s="266" t="s">
        <v>5</v>
      </c>
      <c r="K398" s="266"/>
      <c r="L398" s="266"/>
      <c r="M398" s="266"/>
      <c r="N398" s="266"/>
      <c r="O398" s="266"/>
      <c r="P398" s="266"/>
      <c r="Q398" s="266"/>
      <c r="R398" s="266" t="s">
        <v>47</v>
      </c>
    </row>
    <row r="399" spans="1:18" ht="45.75" customHeight="1">
      <c r="A399" s="266"/>
      <c r="B399" s="278"/>
      <c r="C399" s="267" t="s">
        <v>161</v>
      </c>
      <c r="D399" s="266" t="s">
        <v>52</v>
      </c>
      <c r="E399" s="266" t="s">
        <v>6</v>
      </c>
      <c r="F399" s="266" t="s">
        <v>7</v>
      </c>
      <c r="G399" s="266" t="s">
        <v>8</v>
      </c>
      <c r="H399" s="266" t="s">
        <v>9</v>
      </c>
      <c r="I399" s="266" t="s">
        <v>10</v>
      </c>
      <c r="J399" s="266" t="s">
        <v>43</v>
      </c>
      <c r="K399" s="266"/>
      <c r="L399" s="266" t="s">
        <v>44</v>
      </c>
      <c r="M399" s="266"/>
      <c r="N399" s="266" t="s">
        <v>62</v>
      </c>
      <c r="O399" s="266"/>
      <c r="P399" s="266" t="s">
        <v>45</v>
      </c>
      <c r="Q399" s="266"/>
      <c r="R399" s="266"/>
    </row>
    <row r="400" spans="1:18" ht="28.5" customHeight="1">
      <c r="A400" s="266"/>
      <c r="B400" s="278"/>
      <c r="C400" s="266"/>
      <c r="D400" s="266"/>
      <c r="E400" s="266"/>
      <c r="F400" s="266"/>
      <c r="G400" s="266"/>
      <c r="H400" s="266"/>
      <c r="I400" s="266"/>
      <c r="J400" s="201" t="s">
        <v>53</v>
      </c>
      <c r="K400" s="201" t="s">
        <v>54</v>
      </c>
      <c r="L400" s="201" t="s">
        <v>53</v>
      </c>
      <c r="M400" s="201" t="s">
        <v>54</v>
      </c>
      <c r="N400" s="201" t="s">
        <v>53</v>
      </c>
      <c r="O400" s="201" t="s">
        <v>54</v>
      </c>
      <c r="P400" s="201" t="s">
        <v>53</v>
      </c>
      <c r="Q400" s="201" t="s">
        <v>54</v>
      </c>
      <c r="R400" s="266"/>
    </row>
    <row r="401" spans="1:21">
      <c r="A401" s="1">
        <v>1</v>
      </c>
      <c r="B401" s="23">
        <v>2</v>
      </c>
      <c r="C401" s="174">
        <v>3</v>
      </c>
      <c r="D401" s="174">
        <v>4</v>
      </c>
      <c r="E401" s="174">
        <v>5</v>
      </c>
      <c r="F401" s="174">
        <v>6</v>
      </c>
      <c r="G401" s="174">
        <v>7</v>
      </c>
      <c r="H401" s="174">
        <v>8</v>
      </c>
      <c r="I401" s="174">
        <v>9</v>
      </c>
      <c r="J401" s="174">
        <v>10</v>
      </c>
      <c r="K401" s="174">
        <v>11</v>
      </c>
      <c r="L401" s="174">
        <v>12</v>
      </c>
      <c r="M401" s="174">
        <v>13</v>
      </c>
      <c r="N401" s="174">
        <v>14</v>
      </c>
      <c r="O401" s="174">
        <v>15</v>
      </c>
      <c r="P401" s="174">
        <v>16</v>
      </c>
      <c r="Q401" s="174">
        <v>17</v>
      </c>
      <c r="R401" s="174">
        <v>18</v>
      </c>
    </row>
    <row r="402" spans="1:21">
      <c r="A402" s="202">
        <v>1</v>
      </c>
      <c r="B402" s="238" t="s">
        <v>13</v>
      </c>
      <c r="C402" s="84">
        <f>SUM(GPBuilding!E390,GPBhawanrepair!E390,panchayatprocess!E390,BPRC!C390,DPRCBuilding!C390,MaintenanceofDPRC!C390)</f>
        <v>23</v>
      </c>
      <c r="D402" s="84">
        <f>SUM(GPBuilding!F390,GPBhawanrepair!F390,panchayatprocess!F390,BPRC!D390,DPRCBuilding!D390,MaintenanceofDPRC!D390)</f>
        <v>0</v>
      </c>
      <c r="E402" s="84">
        <f>SUM(GPBuilding!G390,GPBhawanrepair!G390,panchayatprocess!G390,BPRC!E390,DPRCBuilding!E390,MaintenanceofDPRC!E390)</f>
        <v>0</v>
      </c>
      <c r="F402" s="84">
        <f>SUM(C402:E402)</f>
        <v>23</v>
      </c>
      <c r="G402" s="84">
        <f>SUM(GPBuilding!I390,GPBhawanrepair!I390,panchayatprocess!I390,BPRC!G390,DPRCBuilding!G390,MaintenanceofDPRC!G390)</f>
        <v>0</v>
      </c>
      <c r="H402" s="210">
        <f>IF(F402&lt;&gt;0,G402/F402*100,0)</f>
        <v>0</v>
      </c>
      <c r="I402" s="84">
        <f>F402-G402</f>
        <v>23</v>
      </c>
      <c r="J402" s="86">
        <f>GPBuilding!N390</f>
        <v>1</v>
      </c>
      <c r="K402" s="86">
        <f>GPBuilding!O390</f>
        <v>0</v>
      </c>
      <c r="L402" s="86">
        <f>GPBhawanrepair!N390</f>
        <v>0</v>
      </c>
      <c r="M402" s="86">
        <f>GPBhawanrepair!O390</f>
        <v>0</v>
      </c>
      <c r="N402" s="86">
        <f>BPRC!L390</f>
        <v>3</v>
      </c>
      <c r="O402" s="86">
        <f>BPRC!M390</f>
        <v>0</v>
      </c>
      <c r="P402" s="86">
        <f>DPRCBuilding!L390</f>
        <v>1</v>
      </c>
      <c r="Q402" s="86">
        <f>DPRCBuilding!M390</f>
        <v>0</v>
      </c>
      <c r="R402" s="173"/>
      <c r="T402" s="211"/>
      <c r="U402" s="34"/>
    </row>
    <row r="403" spans="1:21">
      <c r="A403" s="202">
        <v>2</v>
      </c>
      <c r="B403" s="238" t="s">
        <v>14</v>
      </c>
      <c r="C403" s="84">
        <f>SUM(GPBuilding!E391,GPBhawanrepair!E391,panchayatprocess!E391,BPRC!C391,DPRCBuilding!C391,MaintenanceofDPRC!C391)</f>
        <v>125</v>
      </c>
      <c r="D403" s="84">
        <f>SUM(GPBuilding!F391,GPBhawanrepair!F391,panchayatprocess!F391,BPRC!D391,DPRCBuilding!D391,MaintenanceofDPRC!D391)</f>
        <v>0</v>
      </c>
      <c r="E403" s="84">
        <f>SUM(GPBuilding!G391,GPBhawanrepair!G391,panchayatprocess!G391,BPRC!E391,DPRCBuilding!E391,MaintenanceofDPRC!E391)</f>
        <v>0</v>
      </c>
      <c r="F403" s="84">
        <f t="shared" ref="F403:F431" si="41">SUM(C403:E403)</f>
        <v>125</v>
      </c>
      <c r="G403" s="84">
        <f>SUM(GPBuilding!I391,GPBhawanrepair!I391,panchayatprocess!I391,BPRC!G391,DPRCBuilding!G391,MaintenanceofDPRC!G391)</f>
        <v>0</v>
      </c>
      <c r="H403" s="210">
        <f t="shared" ref="H403:H432" si="42">IF(F403&lt;&gt;0,G403/F403*100,0)</f>
        <v>0</v>
      </c>
      <c r="I403" s="84">
        <f t="shared" ref="I403:I431" si="43">F403-G403</f>
        <v>125</v>
      </c>
      <c r="J403" s="86">
        <f>GPBuilding!N391</f>
        <v>1</v>
      </c>
      <c r="K403" s="86">
        <f>GPBuilding!O391</f>
        <v>0</v>
      </c>
      <c r="L403" s="86">
        <f>GPBhawanrepair!N391</f>
        <v>0</v>
      </c>
      <c r="M403" s="86">
        <f>GPBhawanrepair!O391</f>
        <v>0</v>
      </c>
      <c r="N403" s="86">
        <f>BPRC!L391</f>
        <v>4</v>
      </c>
      <c r="O403" s="86">
        <f>BPRC!M391</f>
        <v>0</v>
      </c>
      <c r="P403" s="86">
        <f>DPRCBuilding!L391</f>
        <v>1</v>
      </c>
      <c r="Q403" s="86">
        <f>DPRCBuilding!M391</f>
        <v>0</v>
      </c>
      <c r="R403" s="173"/>
      <c r="T403" s="211"/>
      <c r="U403" s="34"/>
    </row>
    <row r="404" spans="1:21">
      <c r="A404" s="202">
        <v>3</v>
      </c>
      <c r="B404" s="238" t="s">
        <v>15</v>
      </c>
      <c r="C404" s="84">
        <f>SUM(GPBuilding!E392,GPBhawanrepair!E392,panchayatprocess!E392,BPRC!C392,DPRCBuilding!C392,MaintenanceofDPRC!C392)</f>
        <v>5.5</v>
      </c>
      <c r="D404" s="84">
        <f>SUM(GPBuilding!F392,GPBhawanrepair!F392,panchayatprocess!F392,BPRC!D392,DPRCBuilding!D392,MaintenanceofDPRC!D392)</f>
        <v>0</v>
      </c>
      <c r="E404" s="84">
        <f>SUM(GPBuilding!G392,GPBhawanrepair!G392,panchayatprocess!G392,BPRC!E392,DPRCBuilding!E392,MaintenanceofDPRC!E392)</f>
        <v>0</v>
      </c>
      <c r="F404" s="84">
        <f t="shared" si="41"/>
        <v>5.5</v>
      </c>
      <c r="G404" s="84">
        <f>SUM(GPBuilding!I392,GPBhawanrepair!I392,panchayatprocess!I392,BPRC!G392,DPRCBuilding!G392,MaintenanceofDPRC!G392)</f>
        <v>0</v>
      </c>
      <c r="H404" s="210">
        <f t="shared" si="42"/>
        <v>0</v>
      </c>
      <c r="I404" s="84">
        <f t="shared" si="43"/>
        <v>5.5</v>
      </c>
      <c r="J404" s="86">
        <f>GPBuilding!N392</f>
        <v>0</v>
      </c>
      <c r="K404" s="86">
        <f>GPBuilding!O392</f>
        <v>0</v>
      </c>
      <c r="L404" s="86">
        <f>GPBhawanrepair!N392</f>
        <v>0</v>
      </c>
      <c r="M404" s="86">
        <f>GPBhawanrepair!O392</f>
        <v>0</v>
      </c>
      <c r="N404" s="86">
        <f>BPRC!L392</f>
        <v>4</v>
      </c>
      <c r="O404" s="86">
        <f>BPRC!M392</f>
        <v>0</v>
      </c>
      <c r="P404" s="86">
        <f>DPRCBuilding!L392</f>
        <v>0</v>
      </c>
      <c r="Q404" s="86">
        <f>DPRCBuilding!M392</f>
        <v>0</v>
      </c>
      <c r="R404" s="173"/>
      <c r="T404" s="211"/>
      <c r="U404" s="34"/>
    </row>
    <row r="405" spans="1:21">
      <c r="A405" s="202">
        <v>4</v>
      </c>
      <c r="B405" s="238" t="s">
        <v>16</v>
      </c>
      <c r="C405" s="84">
        <f>SUM(GPBuilding!E393,GPBhawanrepair!E393,panchayatprocess!E393,BPRC!C393,DPRCBuilding!C393,MaintenanceofDPRC!C393)</f>
        <v>3</v>
      </c>
      <c r="D405" s="84">
        <f>SUM(GPBuilding!F393,GPBhawanrepair!F393,panchayatprocess!F393,BPRC!D393,DPRCBuilding!D393,MaintenanceofDPRC!D393)</f>
        <v>0</v>
      </c>
      <c r="E405" s="84">
        <f>SUM(GPBuilding!G393,GPBhawanrepair!G393,panchayatprocess!G393,BPRC!E393,DPRCBuilding!E393,MaintenanceofDPRC!E393)</f>
        <v>0</v>
      </c>
      <c r="F405" s="84">
        <f t="shared" si="41"/>
        <v>3</v>
      </c>
      <c r="G405" s="84">
        <f>SUM(GPBuilding!I393,GPBhawanrepair!I393,panchayatprocess!I393,BPRC!G393,DPRCBuilding!G393,MaintenanceofDPRC!G393)</f>
        <v>0</v>
      </c>
      <c r="H405" s="210">
        <f t="shared" si="42"/>
        <v>0</v>
      </c>
      <c r="I405" s="84">
        <f t="shared" si="43"/>
        <v>3</v>
      </c>
      <c r="J405" s="86">
        <f>GPBuilding!N393</f>
        <v>0</v>
      </c>
      <c r="K405" s="86">
        <f>GPBuilding!O393</f>
        <v>0</v>
      </c>
      <c r="L405" s="86">
        <f>GPBhawanrepair!N393</f>
        <v>0</v>
      </c>
      <c r="M405" s="86">
        <f>GPBhawanrepair!O393</f>
        <v>0</v>
      </c>
      <c r="N405" s="86">
        <f>BPRC!L393</f>
        <v>1</v>
      </c>
      <c r="O405" s="86">
        <f>BPRC!M393</f>
        <v>0</v>
      </c>
      <c r="P405" s="86">
        <f>DPRCBuilding!L393</f>
        <v>0</v>
      </c>
      <c r="Q405" s="86">
        <f>DPRCBuilding!M393</f>
        <v>0</v>
      </c>
      <c r="R405" s="173"/>
      <c r="T405" s="211"/>
      <c r="U405" s="34"/>
    </row>
    <row r="406" spans="1:21">
      <c r="A406" s="202">
        <v>5</v>
      </c>
      <c r="B406" s="238" t="s">
        <v>80</v>
      </c>
      <c r="C406" s="84">
        <f>SUM(GPBuilding!E394,GPBhawanrepair!E394,panchayatprocess!E394,BPRC!C394,DPRCBuilding!C394,MaintenanceofDPRC!C394)</f>
        <v>115</v>
      </c>
      <c r="D406" s="84">
        <f>SUM(GPBuilding!F394,GPBhawanrepair!F394,panchayatprocess!F394,BPRC!D394,DPRCBuilding!D394,MaintenanceofDPRC!D394)</f>
        <v>0</v>
      </c>
      <c r="E406" s="84">
        <f>SUM(GPBuilding!G394,GPBhawanrepair!G394,panchayatprocess!G394,BPRC!E394,DPRCBuilding!E394,MaintenanceofDPRC!E394)</f>
        <v>0</v>
      </c>
      <c r="F406" s="84">
        <f t="shared" si="41"/>
        <v>115</v>
      </c>
      <c r="G406" s="84">
        <f>SUM(GPBuilding!I394,GPBhawanrepair!I394,panchayatprocess!I394,BPRC!G394,DPRCBuilding!G394,MaintenanceofDPRC!G394)</f>
        <v>0</v>
      </c>
      <c r="H406" s="210">
        <f t="shared" si="42"/>
        <v>0</v>
      </c>
      <c r="I406" s="84">
        <f t="shared" si="43"/>
        <v>115</v>
      </c>
      <c r="J406" s="86">
        <f>GPBuilding!N394</f>
        <v>1</v>
      </c>
      <c r="K406" s="86">
        <f>GPBuilding!O394</f>
        <v>0</v>
      </c>
      <c r="L406" s="86">
        <f>GPBhawanrepair!N394</f>
        <v>0</v>
      </c>
      <c r="M406" s="86">
        <f>GPBhawanrepair!O394</f>
        <v>0</v>
      </c>
      <c r="N406" s="86">
        <f>BPRC!L394</f>
        <v>0</v>
      </c>
      <c r="O406" s="86">
        <f>BPRC!M394</f>
        <v>0</v>
      </c>
      <c r="P406" s="86">
        <f>DPRCBuilding!L394</f>
        <v>1</v>
      </c>
      <c r="Q406" s="86">
        <f>DPRCBuilding!M394</f>
        <v>0</v>
      </c>
      <c r="R406" s="173"/>
      <c r="T406" s="211"/>
      <c r="U406" s="34"/>
    </row>
    <row r="407" spans="1:21">
      <c r="A407" s="202">
        <v>6</v>
      </c>
      <c r="B407" s="238" t="s">
        <v>17</v>
      </c>
      <c r="C407" s="84">
        <f>SUM(GPBuilding!E395,GPBhawanrepair!E395,panchayatprocess!E395,BPRC!C395,DPRCBuilding!C395,MaintenanceofDPRC!C395)</f>
        <v>3</v>
      </c>
      <c r="D407" s="84">
        <f>SUM(GPBuilding!F395,GPBhawanrepair!F395,panchayatprocess!F395,BPRC!D395,DPRCBuilding!D395,MaintenanceofDPRC!D395)</f>
        <v>0</v>
      </c>
      <c r="E407" s="84">
        <f>SUM(GPBuilding!G395,GPBhawanrepair!G395,panchayatprocess!G395,BPRC!E395,DPRCBuilding!E395,MaintenanceofDPRC!E395)</f>
        <v>0</v>
      </c>
      <c r="F407" s="84">
        <f t="shared" si="41"/>
        <v>3</v>
      </c>
      <c r="G407" s="84">
        <f>SUM(GPBuilding!I395,GPBhawanrepair!I395,panchayatprocess!I395,BPRC!G395,DPRCBuilding!G395,MaintenanceofDPRC!G395)</f>
        <v>0</v>
      </c>
      <c r="H407" s="210">
        <f t="shared" si="42"/>
        <v>0</v>
      </c>
      <c r="I407" s="84">
        <f t="shared" si="43"/>
        <v>3</v>
      </c>
      <c r="J407" s="86">
        <f>GPBuilding!N395</f>
        <v>0</v>
      </c>
      <c r="K407" s="86">
        <f>GPBuilding!O395</f>
        <v>0</v>
      </c>
      <c r="L407" s="86">
        <f>GPBhawanrepair!N395</f>
        <v>0</v>
      </c>
      <c r="M407" s="86">
        <f>GPBhawanrepair!O395</f>
        <v>0</v>
      </c>
      <c r="N407" s="86">
        <f>BPRC!L395</f>
        <v>0</v>
      </c>
      <c r="O407" s="86">
        <f>BPRC!M395</f>
        <v>0</v>
      </c>
      <c r="P407" s="86">
        <f>DPRCBuilding!L395</f>
        <v>0</v>
      </c>
      <c r="Q407" s="86">
        <f>DPRCBuilding!M395</f>
        <v>0</v>
      </c>
      <c r="R407" s="173"/>
      <c r="T407" s="211"/>
      <c r="U407" s="34"/>
    </row>
    <row r="408" spans="1:21">
      <c r="A408" s="202">
        <v>7</v>
      </c>
      <c r="B408" s="238" t="s">
        <v>18</v>
      </c>
      <c r="C408" s="84">
        <f>SUM(GPBuilding!E396,GPBhawanrepair!E396,panchayatprocess!E396,BPRC!C396,DPRCBuilding!C396,MaintenanceofDPRC!C396)</f>
        <v>113</v>
      </c>
      <c r="D408" s="84">
        <f>SUM(GPBuilding!F396,GPBhawanrepair!F396,panchayatprocess!F396,BPRC!D396,DPRCBuilding!D396,MaintenanceofDPRC!D396)</f>
        <v>0</v>
      </c>
      <c r="E408" s="84">
        <f>SUM(GPBuilding!G396,GPBhawanrepair!G396,panchayatprocess!G396,BPRC!E396,DPRCBuilding!E396,MaintenanceofDPRC!E396)</f>
        <v>0</v>
      </c>
      <c r="F408" s="84">
        <f t="shared" si="41"/>
        <v>113</v>
      </c>
      <c r="G408" s="84">
        <f>SUM(GPBuilding!I396,GPBhawanrepair!I396,panchayatprocess!I396,BPRC!G396,DPRCBuilding!G396,MaintenanceofDPRC!G396)</f>
        <v>0</v>
      </c>
      <c r="H408" s="210">
        <f t="shared" si="42"/>
        <v>0</v>
      </c>
      <c r="I408" s="84">
        <f t="shared" si="43"/>
        <v>113</v>
      </c>
      <c r="J408" s="86">
        <f>GPBuilding!N396</f>
        <v>0</v>
      </c>
      <c r="K408" s="86">
        <f>GPBuilding!O396</f>
        <v>0</v>
      </c>
      <c r="L408" s="86">
        <f>GPBhawanrepair!N396</f>
        <v>0</v>
      </c>
      <c r="M408" s="86">
        <f>GPBhawanrepair!O396</f>
        <v>0</v>
      </c>
      <c r="N408" s="86">
        <f>BPRC!L396</f>
        <v>2</v>
      </c>
      <c r="O408" s="86">
        <f>BPRC!M396</f>
        <v>0</v>
      </c>
      <c r="P408" s="86">
        <f>DPRCBuilding!L396</f>
        <v>1</v>
      </c>
      <c r="Q408" s="86">
        <f>DPRCBuilding!M396</f>
        <v>0</v>
      </c>
      <c r="R408" s="173"/>
      <c r="T408" s="211"/>
      <c r="U408" s="34"/>
    </row>
    <row r="409" spans="1:21">
      <c r="A409" s="202">
        <v>8</v>
      </c>
      <c r="B409" s="238" t="s">
        <v>19</v>
      </c>
      <c r="C409" s="84">
        <f>SUM(GPBuilding!E397,GPBhawanrepair!E397,panchayatprocess!E397,BPRC!C397,DPRCBuilding!C397,MaintenanceofDPRC!C397)</f>
        <v>3</v>
      </c>
      <c r="D409" s="84">
        <f>SUM(GPBuilding!F397,GPBhawanrepair!F397,panchayatprocess!F397,BPRC!D397,DPRCBuilding!D397,MaintenanceofDPRC!D397)</f>
        <v>0</v>
      </c>
      <c r="E409" s="84">
        <f>SUM(GPBuilding!G397,GPBhawanrepair!G397,panchayatprocess!G397,BPRC!E397,DPRCBuilding!E397,MaintenanceofDPRC!E397)</f>
        <v>0</v>
      </c>
      <c r="F409" s="84">
        <f t="shared" si="41"/>
        <v>3</v>
      </c>
      <c r="G409" s="84">
        <f>SUM(GPBuilding!I397,GPBhawanrepair!I397,panchayatprocess!I397,BPRC!G397,DPRCBuilding!G397,MaintenanceofDPRC!G397)</f>
        <v>0</v>
      </c>
      <c r="H409" s="210">
        <f t="shared" si="42"/>
        <v>0</v>
      </c>
      <c r="I409" s="84">
        <f t="shared" si="43"/>
        <v>3</v>
      </c>
      <c r="J409" s="86">
        <f>GPBuilding!N397</f>
        <v>0</v>
      </c>
      <c r="K409" s="86">
        <f>GPBuilding!O397</f>
        <v>0</v>
      </c>
      <c r="L409" s="86">
        <f>GPBhawanrepair!N397</f>
        <v>0</v>
      </c>
      <c r="M409" s="86">
        <f>GPBhawanrepair!O397</f>
        <v>0</v>
      </c>
      <c r="N409" s="86">
        <f>BPRC!L397</f>
        <v>0</v>
      </c>
      <c r="O409" s="86">
        <f>BPRC!M397</f>
        <v>0</v>
      </c>
      <c r="P409" s="86">
        <f>DPRCBuilding!L397</f>
        <v>0</v>
      </c>
      <c r="Q409" s="86">
        <f>DPRCBuilding!M397</f>
        <v>0</v>
      </c>
      <c r="R409" s="173"/>
      <c r="T409" s="211"/>
      <c r="U409" s="34"/>
    </row>
    <row r="410" spans="1:21">
      <c r="A410" s="202">
        <v>9</v>
      </c>
      <c r="B410" s="238" t="s">
        <v>20</v>
      </c>
      <c r="C410" s="84">
        <f>SUM(GPBuilding!E398,GPBhawanrepair!E398,panchayatprocess!E398,BPRC!C398,DPRCBuilding!C398,MaintenanceofDPRC!C398)</f>
        <v>33</v>
      </c>
      <c r="D410" s="84">
        <f>SUM(GPBuilding!F398,GPBhawanrepair!F398,panchayatprocess!F398,BPRC!D398,DPRCBuilding!D398,MaintenanceofDPRC!D398)</f>
        <v>0</v>
      </c>
      <c r="E410" s="84">
        <f>SUM(GPBuilding!G398,GPBhawanrepair!G398,panchayatprocess!G398,BPRC!E398,DPRCBuilding!E398,MaintenanceofDPRC!E398)</f>
        <v>0</v>
      </c>
      <c r="F410" s="84">
        <f t="shared" si="41"/>
        <v>33</v>
      </c>
      <c r="G410" s="84">
        <f>SUM(GPBuilding!I398,GPBhawanrepair!I398,panchayatprocess!I398,BPRC!G398,DPRCBuilding!G398,MaintenanceofDPRC!G398)</f>
        <v>0</v>
      </c>
      <c r="H410" s="210">
        <f t="shared" si="42"/>
        <v>0</v>
      </c>
      <c r="I410" s="84">
        <f t="shared" si="43"/>
        <v>33</v>
      </c>
      <c r="J410" s="86">
        <f>GPBuilding!N398</f>
        <v>0</v>
      </c>
      <c r="K410" s="86">
        <f>GPBuilding!O398</f>
        <v>0</v>
      </c>
      <c r="L410" s="86">
        <f>GPBhawanrepair!N398</f>
        <v>0</v>
      </c>
      <c r="M410" s="86">
        <f>GPBhawanrepair!O398</f>
        <v>0</v>
      </c>
      <c r="N410" s="86">
        <f>BPRC!L398</f>
        <v>0</v>
      </c>
      <c r="O410" s="86">
        <f>BPRC!M398</f>
        <v>0</v>
      </c>
      <c r="P410" s="86">
        <f>DPRCBuilding!L398</f>
        <v>1</v>
      </c>
      <c r="Q410" s="86">
        <f>DPRCBuilding!M398</f>
        <v>0</v>
      </c>
      <c r="R410" s="173"/>
      <c r="T410" s="211"/>
      <c r="U410" s="34"/>
    </row>
    <row r="411" spans="1:21">
      <c r="A411" s="202">
        <v>10</v>
      </c>
      <c r="B411" s="238" t="s">
        <v>21</v>
      </c>
      <c r="C411" s="84">
        <f>SUM(GPBuilding!E399,GPBhawanrepair!E399,panchayatprocess!E399,BPRC!C399,DPRCBuilding!C399,MaintenanceofDPRC!C399)</f>
        <v>109.47</v>
      </c>
      <c r="D411" s="84">
        <f>SUM(GPBuilding!F399,GPBhawanrepair!F399,panchayatprocess!F399,BPRC!D399,DPRCBuilding!D399,MaintenanceofDPRC!D399)</f>
        <v>0</v>
      </c>
      <c r="E411" s="84">
        <f>SUM(GPBuilding!G399,GPBhawanrepair!G399,panchayatprocess!G399,BPRC!E399,DPRCBuilding!E399,MaintenanceofDPRC!E399)</f>
        <v>0</v>
      </c>
      <c r="F411" s="84">
        <f t="shared" si="41"/>
        <v>109.47</v>
      </c>
      <c r="G411" s="84">
        <f>SUM(GPBuilding!I399,GPBhawanrepair!I399,panchayatprocess!I399,BPRC!G399,DPRCBuilding!G399,MaintenanceofDPRC!G399)</f>
        <v>0</v>
      </c>
      <c r="H411" s="210">
        <f t="shared" si="42"/>
        <v>0</v>
      </c>
      <c r="I411" s="84">
        <f t="shared" si="43"/>
        <v>109.47</v>
      </c>
      <c r="J411" s="86">
        <f>GPBuilding!N399</f>
        <v>0</v>
      </c>
      <c r="K411" s="86">
        <f>GPBuilding!O399</f>
        <v>0</v>
      </c>
      <c r="L411" s="86">
        <f>GPBhawanrepair!N399</f>
        <v>0</v>
      </c>
      <c r="M411" s="86">
        <f>GPBhawanrepair!O399</f>
        <v>0</v>
      </c>
      <c r="N411" s="86">
        <f>BPRC!L399</f>
        <v>0</v>
      </c>
      <c r="O411" s="86">
        <f>BPRC!M399</f>
        <v>0</v>
      </c>
      <c r="P411" s="86">
        <f>DPRCBuilding!L399</f>
        <v>1</v>
      </c>
      <c r="Q411" s="86">
        <f>DPRCBuilding!M399</f>
        <v>0</v>
      </c>
      <c r="R411" s="173"/>
      <c r="T411" s="211"/>
      <c r="U411" s="34"/>
    </row>
    <row r="412" spans="1:21">
      <c r="A412" s="202">
        <v>11</v>
      </c>
      <c r="B412" s="238" t="s">
        <v>22</v>
      </c>
      <c r="C412" s="84">
        <f>SUM(GPBuilding!E400,GPBhawanrepair!E400,panchayatprocess!E400,BPRC!C400,DPRCBuilding!C400,MaintenanceofDPRC!C400)</f>
        <v>103</v>
      </c>
      <c r="D412" s="84">
        <f>SUM(GPBuilding!F400,GPBhawanrepair!F400,panchayatprocess!F400,BPRC!D400,DPRCBuilding!D400,MaintenanceofDPRC!D400)</f>
        <v>0</v>
      </c>
      <c r="E412" s="84">
        <f>SUM(GPBuilding!G400,GPBhawanrepair!G400,panchayatprocess!G400,BPRC!E400,DPRCBuilding!E400,MaintenanceofDPRC!E400)</f>
        <v>0</v>
      </c>
      <c r="F412" s="84">
        <f t="shared" si="41"/>
        <v>103</v>
      </c>
      <c r="G412" s="84">
        <f>SUM(GPBuilding!I400,GPBhawanrepair!I400,panchayatprocess!I400,BPRC!G400,DPRCBuilding!G400,MaintenanceofDPRC!G400)</f>
        <v>0</v>
      </c>
      <c r="H412" s="210">
        <f t="shared" si="42"/>
        <v>0</v>
      </c>
      <c r="I412" s="84">
        <f t="shared" si="43"/>
        <v>103</v>
      </c>
      <c r="J412" s="86">
        <f>GPBuilding!N400</f>
        <v>0</v>
      </c>
      <c r="K412" s="86">
        <f>GPBuilding!O400</f>
        <v>0</v>
      </c>
      <c r="L412" s="86">
        <f>GPBhawanrepair!N400</f>
        <v>0</v>
      </c>
      <c r="M412" s="86">
        <f>GPBhawanrepair!O400</f>
        <v>0</v>
      </c>
      <c r="N412" s="86">
        <f>BPRC!L400</f>
        <v>6</v>
      </c>
      <c r="O412" s="86">
        <f>BPRC!M400</f>
        <v>0</v>
      </c>
      <c r="P412" s="86">
        <f>DPRCBuilding!L400</f>
        <v>1</v>
      </c>
      <c r="Q412" s="86">
        <f>DPRCBuilding!M400</f>
        <v>0</v>
      </c>
      <c r="R412" s="173"/>
      <c r="T412" s="211"/>
      <c r="U412" s="34"/>
    </row>
    <row r="413" spans="1:21">
      <c r="A413" s="202">
        <v>12</v>
      </c>
      <c r="B413" s="238" t="s">
        <v>23</v>
      </c>
      <c r="C413" s="84">
        <f>SUM(GPBuilding!E401,GPBhawanrepair!E401,panchayatprocess!E401,BPRC!C401,DPRCBuilding!C401,MaintenanceofDPRC!C401)</f>
        <v>15</v>
      </c>
      <c r="D413" s="84">
        <f>SUM(GPBuilding!F401,GPBhawanrepair!F401,panchayatprocess!F401,BPRC!D401,DPRCBuilding!D401,MaintenanceofDPRC!D401)</f>
        <v>0</v>
      </c>
      <c r="E413" s="84">
        <f>SUM(GPBuilding!G401,GPBhawanrepair!G401,panchayatprocess!G401,BPRC!E401,DPRCBuilding!E401,MaintenanceofDPRC!E401)</f>
        <v>0</v>
      </c>
      <c r="F413" s="84">
        <f t="shared" si="41"/>
        <v>15</v>
      </c>
      <c r="G413" s="84">
        <f>SUM(GPBuilding!I401,GPBhawanrepair!I401,panchayatprocess!I401,BPRC!G401,DPRCBuilding!G401,MaintenanceofDPRC!G401)</f>
        <v>0</v>
      </c>
      <c r="H413" s="210">
        <f t="shared" si="42"/>
        <v>0</v>
      </c>
      <c r="I413" s="84">
        <f t="shared" si="43"/>
        <v>15</v>
      </c>
      <c r="J413" s="86">
        <f>GPBuilding!N401</f>
        <v>1</v>
      </c>
      <c r="K413" s="86">
        <f>GPBuilding!O401</f>
        <v>0</v>
      </c>
      <c r="L413" s="86">
        <f>GPBhawanrepair!N401</f>
        <v>0</v>
      </c>
      <c r="M413" s="86">
        <f>GPBhawanrepair!O401</f>
        <v>0</v>
      </c>
      <c r="N413" s="86">
        <f>BPRC!L401</f>
        <v>1</v>
      </c>
      <c r="O413" s="86">
        <f>BPRC!M401</f>
        <v>0</v>
      </c>
      <c r="P413" s="86">
        <f>DPRCBuilding!L401</f>
        <v>0</v>
      </c>
      <c r="Q413" s="86">
        <f>DPRCBuilding!M401</f>
        <v>0</v>
      </c>
      <c r="R413" s="173"/>
      <c r="T413" s="211"/>
      <c r="U413" s="34"/>
    </row>
    <row r="414" spans="1:21">
      <c r="A414" s="202">
        <v>13</v>
      </c>
      <c r="B414" s="238" t="s">
        <v>24</v>
      </c>
      <c r="C414" s="84">
        <f>SUM(GPBuilding!E402,GPBhawanrepair!E402,panchayatprocess!E402,BPRC!C402,DPRCBuilding!C402,MaintenanceofDPRC!C402)</f>
        <v>80</v>
      </c>
      <c r="D414" s="84">
        <f>SUM(GPBuilding!F402,GPBhawanrepair!F402,panchayatprocess!F402,BPRC!D402,DPRCBuilding!D402,MaintenanceofDPRC!D402)</f>
        <v>0</v>
      </c>
      <c r="E414" s="84">
        <f>SUM(GPBuilding!G402,GPBhawanrepair!G402,panchayatprocess!G402,BPRC!E402,DPRCBuilding!E402,MaintenanceofDPRC!E402)</f>
        <v>0</v>
      </c>
      <c r="F414" s="84">
        <f t="shared" si="41"/>
        <v>80</v>
      </c>
      <c r="G414" s="84">
        <f>SUM(GPBuilding!I402,GPBhawanrepair!I402,panchayatprocess!I402,BPRC!G402,DPRCBuilding!G402,MaintenanceofDPRC!G402)</f>
        <v>10</v>
      </c>
      <c r="H414" s="210">
        <f t="shared" si="42"/>
        <v>12.5</v>
      </c>
      <c r="I414" s="84">
        <f t="shared" si="43"/>
        <v>70</v>
      </c>
      <c r="J414" s="86">
        <f>GPBuilding!N402</f>
        <v>0</v>
      </c>
      <c r="K414" s="86">
        <f>GPBuilding!O402</f>
        <v>0</v>
      </c>
      <c r="L414" s="86">
        <f>GPBhawanrepair!N402</f>
        <v>0</v>
      </c>
      <c r="M414" s="86">
        <f>GPBhawanrepair!O402</f>
        <v>0</v>
      </c>
      <c r="N414" s="86">
        <f>BPRC!L402</f>
        <v>0</v>
      </c>
      <c r="O414" s="86">
        <f>BPRC!M402</f>
        <v>0</v>
      </c>
      <c r="P414" s="86">
        <f>DPRCBuilding!L402</f>
        <v>1</v>
      </c>
      <c r="Q414" s="86">
        <f>DPRCBuilding!M402</f>
        <v>0</v>
      </c>
      <c r="R414" s="173"/>
      <c r="T414" s="211"/>
      <c r="U414" s="34"/>
    </row>
    <row r="415" spans="1:21">
      <c r="A415" s="202">
        <v>14</v>
      </c>
      <c r="B415" s="238" t="s">
        <v>25</v>
      </c>
      <c r="C415" s="84">
        <f>SUM(GPBuilding!E403,GPBhawanrepair!E403,panchayatprocess!E403,BPRC!C403,DPRCBuilding!C403,MaintenanceofDPRC!C403)</f>
        <v>3</v>
      </c>
      <c r="D415" s="84">
        <f>SUM(GPBuilding!F403,GPBhawanrepair!F403,panchayatprocess!F403,BPRC!D403,DPRCBuilding!D403,MaintenanceofDPRC!D403)</f>
        <v>0</v>
      </c>
      <c r="E415" s="84">
        <f>SUM(GPBuilding!G403,GPBhawanrepair!G403,panchayatprocess!G403,BPRC!E403,DPRCBuilding!E403,MaintenanceofDPRC!E403)</f>
        <v>0</v>
      </c>
      <c r="F415" s="84">
        <f t="shared" si="41"/>
        <v>3</v>
      </c>
      <c r="G415" s="84">
        <f>SUM(GPBuilding!I403,GPBhawanrepair!I403,panchayatprocess!I403,BPRC!G403,DPRCBuilding!G403,MaintenanceofDPRC!G403)</f>
        <v>0</v>
      </c>
      <c r="H415" s="210">
        <f t="shared" si="42"/>
        <v>0</v>
      </c>
      <c r="I415" s="84">
        <f t="shared" si="43"/>
        <v>3</v>
      </c>
      <c r="J415" s="86">
        <f>GPBuilding!N403</f>
        <v>0</v>
      </c>
      <c r="K415" s="86">
        <f>GPBuilding!O403</f>
        <v>0</v>
      </c>
      <c r="L415" s="86">
        <f>GPBhawanrepair!N403</f>
        <v>0</v>
      </c>
      <c r="M415" s="86">
        <f>GPBhawanrepair!O403</f>
        <v>0</v>
      </c>
      <c r="N415" s="86">
        <f>BPRC!L403</f>
        <v>0</v>
      </c>
      <c r="O415" s="86">
        <f>BPRC!M403</f>
        <v>0</v>
      </c>
      <c r="P415" s="86">
        <f>DPRCBuilding!L403</f>
        <v>0</v>
      </c>
      <c r="Q415" s="86">
        <f>DPRCBuilding!M403</f>
        <v>0</v>
      </c>
      <c r="R415" s="173"/>
      <c r="T415" s="211"/>
      <c r="U415" s="34"/>
    </row>
    <row r="416" spans="1:21">
      <c r="A416" s="202">
        <v>15</v>
      </c>
      <c r="B416" s="238" t="s">
        <v>26</v>
      </c>
      <c r="C416" s="84">
        <f>SUM(GPBuilding!E404,GPBhawanrepair!E404,panchayatprocess!E404,BPRC!C404,DPRCBuilding!C404,MaintenanceofDPRC!C404)</f>
        <v>48.79</v>
      </c>
      <c r="D416" s="84">
        <f>SUM(GPBuilding!F404,GPBhawanrepair!F404,panchayatprocess!F404,BPRC!D404,DPRCBuilding!D404,MaintenanceofDPRC!D404)</f>
        <v>0</v>
      </c>
      <c r="E416" s="84">
        <f>SUM(GPBuilding!G404,GPBhawanrepair!G404,panchayatprocess!G404,BPRC!E404,DPRCBuilding!E404,MaintenanceofDPRC!E404)</f>
        <v>0</v>
      </c>
      <c r="F416" s="84">
        <f t="shared" si="41"/>
        <v>48.79</v>
      </c>
      <c r="G416" s="84">
        <f>SUM(GPBuilding!I404,GPBhawanrepair!I404,panchayatprocess!I404,BPRC!G404,DPRCBuilding!G404,MaintenanceofDPRC!G404)</f>
        <v>0</v>
      </c>
      <c r="H416" s="210">
        <f t="shared" si="42"/>
        <v>0</v>
      </c>
      <c r="I416" s="84">
        <f t="shared" si="43"/>
        <v>48.79</v>
      </c>
      <c r="J416" s="86">
        <f>GPBuilding!N404</f>
        <v>2</v>
      </c>
      <c r="K416" s="86">
        <f>GPBuilding!O404</f>
        <v>0</v>
      </c>
      <c r="L416" s="86">
        <f>GPBhawanrepair!N404</f>
        <v>0</v>
      </c>
      <c r="M416" s="86">
        <f>GPBhawanrepair!O404</f>
        <v>0</v>
      </c>
      <c r="N416" s="86">
        <f>BPRC!L404</f>
        <v>4</v>
      </c>
      <c r="O416" s="86">
        <f>BPRC!M404</f>
        <v>0</v>
      </c>
      <c r="P416" s="86">
        <f>DPRCBuilding!L404</f>
        <v>0</v>
      </c>
      <c r="Q416" s="86">
        <f>DPRCBuilding!M404</f>
        <v>0</v>
      </c>
      <c r="R416" s="173"/>
      <c r="T416" s="211"/>
      <c r="U416" s="34"/>
    </row>
    <row r="417" spans="1:21">
      <c r="A417" s="202">
        <v>16</v>
      </c>
      <c r="B417" s="238" t="s">
        <v>27</v>
      </c>
      <c r="C417" s="84">
        <f>SUM(GPBuilding!E405,GPBhawanrepair!E405,panchayatprocess!E405,BPRC!C405,DPRCBuilding!C405,MaintenanceofDPRC!C405)</f>
        <v>106.3</v>
      </c>
      <c r="D417" s="84">
        <f>SUM(GPBuilding!F405,GPBhawanrepair!F405,panchayatprocess!F405,BPRC!D405,DPRCBuilding!D405,MaintenanceofDPRC!D405)</f>
        <v>0</v>
      </c>
      <c r="E417" s="84">
        <f>SUM(GPBuilding!G405,GPBhawanrepair!G405,panchayatprocess!G405,BPRC!E405,DPRCBuilding!E405,MaintenanceofDPRC!E405)</f>
        <v>0</v>
      </c>
      <c r="F417" s="84">
        <f t="shared" si="41"/>
        <v>106.3</v>
      </c>
      <c r="G417" s="84">
        <f>SUM(GPBuilding!I405,GPBhawanrepair!I405,panchayatprocess!I405,BPRC!G405,DPRCBuilding!G405,MaintenanceofDPRC!G405)</f>
        <v>0</v>
      </c>
      <c r="H417" s="210">
        <f t="shared" si="42"/>
        <v>0</v>
      </c>
      <c r="I417" s="84">
        <f t="shared" si="43"/>
        <v>106.3</v>
      </c>
      <c r="J417" s="86">
        <f>GPBuilding!N405</f>
        <v>0</v>
      </c>
      <c r="K417" s="86">
        <f>GPBuilding!O405</f>
        <v>0</v>
      </c>
      <c r="L417" s="86">
        <f>GPBhawanrepair!N405</f>
        <v>0</v>
      </c>
      <c r="M417" s="86">
        <f>GPBhawanrepair!O405</f>
        <v>0</v>
      </c>
      <c r="N417" s="86">
        <f>BPRC!L405</f>
        <v>1</v>
      </c>
      <c r="O417" s="86">
        <f>BPRC!M405</f>
        <v>0</v>
      </c>
      <c r="P417" s="86">
        <f>DPRCBuilding!L405</f>
        <v>1</v>
      </c>
      <c r="Q417" s="86">
        <f>DPRCBuilding!M405</f>
        <v>0</v>
      </c>
      <c r="R417" s="173"/>
      <c r="T417" s="211"/>
      <c r="U417" s="34"/>
    </row>
    <row r="418" spans="1:21">
      <c r="A418" s="202">
        <v>17</v>
      </c>
      <c r="B418" s="238" t="s">
        <v>28</v>
      </c>
      <c r="C418" s="84">
        <f>SUM(GPBuilding!E406,GPBhawanrepair!E406,panchayatprocess!E406,BPRC!C406,DPRCBuilding!C406,MaintenanceofDPRC!C406)</f>
        <v>8</v>
      </c>
      <c r="D418" s="84">
        <f>SUM(GPBuilding!F406,GPBhawanrepair!F406,panchayatprocess!F406,BPRC!D406,DPRCBuilding!D406,MaintenanceofDPRC!D406)</f>
        <v>0</v>
      </c>
      <c r="E418" s="84">
        <f>SUM(GPBuilding!G406,GPBhawanrepair!G406,panchayatprocess!G406,BPRC!E406,DPRCBuilding!E406,MaintenanceofDPRC!E406)</f>
        <v>0</v>
      </c>
      <c r="F418" s="84">
        <f t="shared" si="41"/>
        <v>8</v>
      </c>
      <c r="G418" s="84">
        <f>SUM(GPBuilding!I406,GPBhawanrepair!I406,panchayatprocess!I406,BPRC!G406,DPRCBuilding!G406,MaintenanceofDPRC!G406)</f>
        <v>0</v>
      </c>
      <c r="H418" s="210">
        <f t="shared" si="42"/>
        <v>0</v>
      </c>
      <c r="I418" s="84">
        <f t="shared" si="43"/>
        <v>8</v>
      </c>
      <c r="J418" s="86">
        <f>GPBuilding!N406</f>
        <v>1</v>
      </c>
      <c r="K418" s="86">
        <f>GPBuilding!O406</f>
        <v>0</v>
      </c>
      <c r="L418" s="86">
        <f>GPBhawanrepair!N406</f>
        <v>3</v>
      </c>
      <c r="M418" s="86">
        <f>GPBhawanrepair!O406</f>
        <v>0</v>
      </c>
      <c r="N418" s="86">
        <f>BPRC!L406</f>
        <v>1</v>
      </c>
      <c r="O418" s="86">
        <f>BPRC!M406</f>
        <v>0</v>
      </c>
      <c r="P418" s="86">
        <f>DPRCBuilding!L406</f>
        <v>0</v>
      </c>
      <c r="Q418" s="86">
        <f>DPRCBuilding!M406</f>
        <v>0</v>
      </c>
      <c r="R418" s="173"/>
      <c r="T418" s="211"/>
      <c r="U418" s="34"/>
    </row>
    <row r="419" spans="1:21">
      <c r="A419" s="202">
        <v>18</v>
      </c>
      <c r="B419" s="238" t="s">
        <v>29</v>
      </c>
      <c r="C419" s="84">
        <f>SUM(GPBuilding!E407,GPBhawanrepair!E407,panchayatprocess!E407,BPRC!C407,DPRCBuilding!C407,MaintenanceofDPRC!C407)</f>
        <v>34.340000000000003</v>
      </c>
      <c r="D419" s="84">
        <f>SUM(GPBuilding!F407,GPBhawanrepair!F407,panchayatprocess!F407,BPRC!D407,DPRCBuilding!D407,MaintenanceofDPRC!D407)</f>
        <v>0</v>
      </c>
      <c r="E419" s="84">
        <f>SUM(GPBuilding!G407,GPBhawanrepair!G407,panchayatprocess!G407,BPRC!E407,DPRCBuilding!E407,MaintenanceofDPRC!E407)</f>
        <v>0</v>
      </c>
      <c r="F419" s="84">
        <f t="shared" si="41"/>
        <v>34.340000000000003</v>
      </c>
      <c r="G419" s="84">
        <f>SUM(GPBuilding!I407,GPBhawanrepair!I407,panchayatprocess!I407,BPRC!G407,DPRCBuilding!G407,MaintenanceofDPRC!G407)</f>
        <v>0</v>
      </c>
      <c r="H419" s="210">
        <f t="shared" si="42"/>
        <v>0</v>
      </c>
      <c r="I419" s="84">
        <f t="shared" si="43"/>
        <v>34.340000000000003</v>
      </c>
      <c r="J419" s="86">
        <f>GPBuilding!N407</f>
        <v>1</v>
      </c>
      <c r="K419" s="86">
        <f>GPBuilding!O407</f>
        <v>0</v>
      </c>
      <c r="L419" s="86">
        <f>GPBhawanrepair!N407</f>
        <v>0</v>
      </c>
      <c r="M419" s="86">
        <f>GPBhawanrepair!O407</f>
        <v>0</v>
      </c>
      <c r="N419" s="86">
        <f>BPRC!L407</f>
        <v>0</v>
      </c>
      <c r="O419" s="86">
        <f>BPRC!M407</f>
        <v>0</v>
      </c>
      <c r="P419" s="86">
        <f>DPRCBuilding!L407</f>
        <v>0</v>
      </c>
      <c r="Q419" s="86">
        <f>DPRCBuilding!M407</f>
        <v>0</v>
      </c>
      <c r="R419" s="173"/>
      <c r="T419" s="211"/>
      <c r="U419" s="34"/>
    </row>
    <row r="420" spans="1:21">
      <c r="A420" s="202">
        <v>19</v>
      </c>
      <c r="B420" s="238" t="s">
        <v>30</v>
      </c>
      <c r="C420" s="84">
        <f>SUM(GPBuilding!E408,GPBhawanrepair!E408,panchayatprocess!E408,BPRC!C408,DPRCBuilding!C408,MaintenanceofDPRC!C408)</f>
        <v>0</v>
      </c>
      <c r="D420" s="84">
        <f>SUM(GPBuilding!F408,GPBhawanrepair!F408,panchayatprocess!F408,BPRC!D408,DPRCBuilding!D408,MaintenanceofDPRC!D408)</f>
        <v>0</v>
      </c>
      <c r="E420" s="84">
        <f>SUM(GPBuilding!G408,GPBhawanrepair!G408,panchayatprocess!G408,BPRC!E408,DPRCBuilding!E408,MaintenanceofDPRC!E408)</f>
        <v>0</v>
      </c>
      <c r="F420" s="84">
        <f t="shared" si="41"/>
        <v>0</v>
      </c>
      <c r="G420" s="84">
        <f>SUM(GPBuilding!I408,GPBhawanrepair!I408,panchayatprocess!I408,BPRC!G408,DPRCBuilding!G408,MaintenanceofDPRC!G408)</f>
        <v>0</v>
      </c>
      <c r="H420" s="210">
        <f t="shared" si="42"/>
        <v>0</v>
      </c>
      <c r="I420" s="84">
        <f t="shared" si="43"/>
        <v>0</v>
      </c>
      <c r="J420" s="86">
        <f>GPBuilding!N408</f>
        <v>0</v>
      </c>
      <c r="K420" s="86">
        <f>GPBuilding!O408</f>
        <v>0</v>
      </c>
      <c r="L420" s="86">
        <f>GPBhawanrepair!N408</f>
        <v>0</v>
      </c>
      <c r="M420" s="86">
        <f>GPBhawanrepair!O408</f>
        <v>0</v>
      </c>
      <c r="N420" s="86">
        <f>BPRC!L408</f>
        <v>0</v>
      </c>
      <c r="O420" s="86">
        <f>BPRC!M408</f>
        <v>0</v>
      </c>
      <c r="P420" s="86">
        <f>DPRCBuilding!L408</f>
        <v>0</v>
      </c>
      <c r="Q420" s="86">
        <f>DPRCBuilding!M408</f>
        <v>0</v>
      </c>
      <c r="R420" s="173"/>
      <c r="T420" s="211"/>
      <c r="U420" s="34"/>
    </row>
    <row r="421" spans="1:21">
      <c r="A421" s="202">
        <v>20</v>
      </c>
      <c r="B421" s="238" t="s">
        <v>31</v>
      </c>
      <c r="C421" s="84">
        <f>SUM(GPBuilding!E409,GPBhawanrepair!E409,panchayatprocess!E409,BPRC!C409,DPRCBuilding!C409,MaintenanceofDPRC!C409)</f>
        <v>137.15</v>
      </c>
      <c r="D421" s="84">
        <f>SUM(GPBuilding!F409,GPBhawanrepair!F409,panchayatprocess!F409,BPRC!D409,DPRCBuilding!D409,MaintenanceofDPRC!D409)</f>
        <v>0</v>
      </c>
      <c r="E421" s="84">
        <f>SUM(GPBuilding!G409,GPBhawanrepair!G409,panchayatprocess!G409,BPRC!E409,DPRCBuilding!E409,MaintenanceofDPRC!E409)</f>
        <v>0</v>
      </c>
      <c r="F421" s="84">
        <f t="shared" si="41"/>
        <v>137.15</v>
      </c>
      <c r="G421" s="84">
        <f>SUM(GPBuilding!I409,GPBhawanrepair!I409,panchayatprocess!I409,BPRC!G409,DPRCBuilding!G409,MaintenanceofDPRC!G409)</f>
        <v>2.0699999999999998</v>
      </c>
      <c r="H421" s="210">
        <f t="shared" si="42"/>
        <v>1.5092963908129782</v>
      </c>
      <c r="I421" s="84">
        <f t="shared" si="43"/>
        <v>135.08000000000001</v>
      </c>
      <c r="J421" s="86">
        <f>GPBuilding!N409</f>
        <v>0</v>
      </c>
      <c r="K421" s="86">
        <f>GPBuilding!O409</f>
        <v>0</v>
      </c>
      <c r="L421" s="86">
        <f>GPBhawanrepair!N409</f>
        <v>1</v>
      </c>
      <c r="M421" s="86">
        <f>GPBhawanrepair!O409</f>
        <v>0</v>
      </c>
      <c r="N421" s="86">
        <f>BPRC!L409</f>
        <v>2</v>
      </c>
      <c r="O421" s="86">
        <f>BPRC!M409</f>
        <v>0</v>
      </c>
      <c r="P421" s="86">
        <f>DPRCBuilding!L409</f>
        <v>1</v>
      </c>
      <c r="Q421" s="86">
        <f>DPRCBuilding!M409</f>
        <v>0</v>
      </c>
      <c r="R421" s="173"/>
      <c r="T421" s="211"/>
      <c r="U421" s="34"/>
    </row>
    <row r="422" spans="1:21">
      <c r="A422" s="202">
        <v>21</v>
      </c>
      <c r="B422" s="238" t="s">
        <v>32</v>
      </c>
      <c r="C422" s="84">
        <f>SUM(GPBuilding!E410,GPBhawanrepair!E410,panchayatprocess!E410,BPRC!C410,DPRCBuilding!C410,MaintenanceofDPRC!C410)</f>
        <v>105</v>
      </c>
      <c r="D422" s="84">
        <f>SUM(GPBuilding!F410,GPBhawanrepair!F410,panchayatprocess!F410,BPRC!D410,DPRCBuilding!D410,MaintenanceofDPRC!D410)</f>
        <v>0</v>
      </c>
      <c r="E422" s="84">
        <f>SUM(GPBuilding!G410,GPBhawanrepair!G410,panchayatprocess!G410,BPRC!E410,DPRCBuilding!E410,MaintenanceofDPRC!E410)</f>
        <v>0</v>
      </c>
      <c r="F422" s="84">
        <f t="shared" si="41"/>
        <v>105</v>
      </c>
      <c r="G422" s="84">
        <f>SUM(GPBuilding!I410,GPBhawanrepair!I410,panchayatprocess!I410,BPRC!G410,DPRCBuilding!G410,MaintenanceofDPRC!G410)</f>
        <v>0</v>
      </c>
      <c r="H422" s="210">
        <f t="shared" si="42"/>
        <v>0</v>
      </c>
      <c r="I422" s="84">
        <f t="shared" si="43"/>
        <v>105</v>
      </c>
      <c r="J422" s="86">
        <f>GPBuilding!N410</f>
        <v>1</v>
      </c>
      <c r="K422" s="86">
        <f>GPBuilding!O410</f>
        <v>0</v>
      </c>
      <c r="L422" s="86">
        <f>GPBhawanrepair!N410</f>
        <v>0</v>
      </c>
      <c r="M422" s="86">
        <f>GPBhawanrepair!O410</f>
        <v>0</v>
      </c>
      <c r="N422" s="86">
        <f>BPRC!L410</f>
        <v>0</v>
      </c>
      <c r="O422" s="86">
        <f>BPRC!M410</f>
        <v>0</v>
      </c>
      <c r="P422" s="86">
        <f>DPRCBuilding!L410</f>
        <v>1</v>
      </c>
      <c r="Q422" s="86">
        <f>DPRCBuilding!M410</f>
        <v>0</v>
      </c>
      <c r="R422" s="173"/>
      <c r="T422" s="211"/>
      <c r="U422" s="34"/>
    </row>
    <row r="423" spans="1:21">
      <c r="A423" s="202">
        <v>22</v>
      </c>
      <c r="B423" s="238" t="s">
        <v>33</v>
      </c>
      <c r="C423" s="84">
        <f>SUM(GPBuilding!E411,GPBhawanrepair!E411,panchayatprocess!E411,BPRC!C411,DPRCBuilding!C411,MaintenanceofDPRC!C411)</f>
        <v>69.42</v>
      </c>
      <c r="D423" s="84">
        <f>SUM(GPBuilding!F411,GPBhawanrepair!F411,panchayatprocess!F411,BPRC!D411,DPRCBuilding!D411,MaintenanceofDPRC!D411)</f>
        <v>0</v>
      </c>
      <c r="E423" s="84">
        <f>SUM(GPBuilding!G411,GPBhawanrepair!G411,panchayatprocess!G411,BPRC!E411,DPRCBuilding!E411,MaintenanceofDPRC!E411)</f>
        <v>0</v>
      </c>
      <c r="F423" s="84">
        <f t="shared" si="41"/>
        <v>69.42</v>
      </c>
      <c r="G423" s="84">
        <f>SUM(GPBuilding!I411,GPBhawanrepair!I411,panchayatprocess!I411,BPRC!G411,DPRCBuilding!G411,MaintenanceofDPRC!G411)</f>
        <v>13</v>
      </c>
      <c r="H423" s="210">
        <f t="shared" si="42"/>
        <v>18.726591760299623</v>
      </c>
      <c r="I423" s="84">
        <f t="shared" si="43"/>
        <v>56.42</v>
      </c>
      <c r="J423" s="86">
        <f>GPBuilding!N411</f>
        <v>0</v>
      </c>
      <c r="K423" s="86">
        <f>GPBuilding!O411</f>
        <v>0</v>
      </c>
      <c r="L423" s="86">
        <f>GPBhawanrepair!N411</f>
        <v>0</v>
      </c>
      <c r="M423" s="86">
        <f>GPBhawanrepair!O411</f>
        <v>0</v>
      </c>
      <c r="N423" s="86">
        <f>BPRC!L411</f>
        <v>3</v>
      </c>
      <c r="O423" s="86">
        <f>BPRC!M411</f>
        <v>0</v>
      </c>
      <c r="P423" s="86">
        <f>DPRCBuilding!L411</f>
        <v>1</v>
      </c>
      <c r="Q423" s="86">
        <f>DPRCBuilding!M411</f>
        <v>0</v>
      </c>
      <c r="R423" s="173"/>
      <c r="T423" s="211"/>
      <c r="U423" s="34"/>
    </row>
    <row r="424" spans="1:21">
      <c r="A424" s="202">
        <v>23</v>
      </c>
      <c r="B424" s="238" t="s">
        <v>34</v>
      </c>
      <c r="C424" s="84">
        <f>SUM(GPBuilding!E412,GPBhawanrepair!E412,panchayatprocess!E412,BPRC!C412,DPRCBuilding!C412,MaintenanceofDPRC!C412)</f>
        <v>121.37</v>
      </c>
      <c r="D424" s="84">
        <f>SUM(GPBuilding!F412,GPBhawanrepair!F412,panchayatprocess!F412,BPRC!D412,DPRCBuilding!D412,MaintenanceofDPRC!D412)</f>
        <v>0</v>
      </c>
      <c r="E424" s="84">
        <f>SUM(GPBuilding!G412,GPBhawanrepair!G412,panchayatprocess!G412,BPRC!E412,DPRCBuilding!E412,MaintenanceofDPRC!E412)</f>
        <v>0</v>
      </c>
      <c r="F424" s="84">
        <f t="shared" si="41"/>
        <v>121.37</v>
      </c>
      <c r="G424" s="84">
        <f>SUM(GPBuilding!I412,GPBhawanrepair!I412,panchayatprocess!I412,BPRC!G412,DPRCBuilding!G412,MaintenanceofDPRC!G412)</f>
        <v>0</v>
      </c>
      <c r="H424" s="210">
        <f t="shared" si="42"/>
        <v>0</v>
      </c>
      <c r="I424" s="84">
        <f t="shared" si="43"/>
        <v>121.37</v>
      </c>
      <c r="J424" s="86">
        <f>GPBuilding!N412</f>
        <v>0</v>
      </c>
      <c r="K424" s="86">
        <f>GPBuilding!O412</f>
        <v>0</v>
      </c>
      <c r="L424" s="86">
        <f>GPBhawanrepair!N412</f>
        <v>5</v>
      </c>
      <c r="M424" s="86">
        <f>GPBhawanrepair!O412</f>
        <v>0</v>
      </c>
      <c r="N424" s="86">
        <f>BPRC!L412</f>
        <v>0</v>
      </c>
      <c r="O424" s="86">
        <f>BPRC!M412</f>
        <v>0</v>
      </c>
      <c r="P424" s="86">
        <f>DPRCBuilding!L412</f>
        <v>1</v>
      </c>
      <c r="Q424" s="86">
        <f>DPRCBuilding!M412</f>
        <v>0</v>
      </c>
      <c r="R424" s="173"/>
      <c r="T424" s="211"/>
      <c r="U424" s="34"/>
    </row>
    <row r="425" spans="1:21">
      <c r="A425" s="202">
        <v>24</v>
      </c>
      <c r="B425" s="238" t="s">
        <v>36</v>
      </c>
      <c r="C425" s="84">
        <f>SUM(GPBuilding!E413,GPBhawanrepair!E413,panchayatprocess!E413,BPRC!C413,DPRCBuilding!C413,MaintenanceofDPRC!C413)</f>
        <v>35.549999999999997</v>
      </c>
      <c r="D425" s="84">
        <f>SUM(GPBuilding!F413,GPBhawanrepair!F413,panchayatprocess!F413,BPRC!D413,DPRCBuilding!D413,MaintenanceofDPRC!D413)</f>
        <v>0</v>
      </c>
      <c r="E425" s="84">
        <f>SUM(GPBuilding!G413,GPBhawanrepair!G413,panchayatprocess!G413,BPRC!E413,DPRCBuilding!E413,MaintenanceofDPRC!E413)</f>
        <v>0</v>
      </c>
      <c r="F425" s="84">
        <f t="shared" si="41"/>
        <v>35.549999999999997</v>
      </c>
      <c r="G425" s="84">
        <f>SUM(GPBuilding!I413,GPBhawanrepair!I413,panchayatprocess!I413,BPRC!G413,DPRCBuilding!G413,MaintenanceofDPRC!G413)</f>
        <v>0</v>
      </c>
      <c r="H425" s="210">
        <f t="shared" si="42"/>
        <v>0</v>
      </c>
      <c r="I425" s="84">
        <f t="shared" si="43"/>
        <v>35.549999999999997</v>
      </c>
      <c r="J425" s="86">
        <f>GPBuilding!N413</f>
        <v>2</v>
      </c>
      <c r="K425" s="86">
        <f>GPBuilding!O413</f>
        <v>0</v>
      </c>
      <c r="L425" s="86">
        <f>GPBhawanrepair!N413</f>
        <v>0</v>
      </c>
      <c r="M425" s="86">
        <f>GPBhawanrepair!O413</f>
        <v>0</v>
      </c>
      <c r="N425" s="86">
        <f>BPRC!L413</f>
        <v>1</v>
      </c>
      <c r="O425" s="86">
        <f>BPRC!M413</f>
        <v>0</v>
      </c>
      <c r="P425" s="86">
        <f>DPRCBuilding!L413</f>
        <v>1</v>
      </c>
      <c r="Q425" s="86">
        <f>DPRCBuilding!M413</f>
        <v>0</v>
      </c>
      <c r="R425" s="173"/>
      <c r="T425" s="211"/>
      <c r="U425" s="34"/>
    </row>
    <row r="426" spans="1:21">
      <c r="A426" s="202">
        <v>25</v>
      </c>
      <c r="B426" s="238" t="s">
        <v>35</v>
      </c>
      <c r="C426" s="84">
        <f>SUM(GPBuilding!E414,GPBhawanrepair!E414,panchayatprocess!E414,BPRC!C414,DPRCBuilding!C414,MaintenanceofDPRC!C414)</f>
        <v>120</v>
      </c>
      <c r="D426" s="84">
        <f>SUM(GPBuilding!F414,GPBhawanrepair!F414,panchayatprocess!F414,BPRC!D414,DPRCBuilding!D414,MaintenanceofDPRC!D414)</f>
        <v>0</v>
      </c>
      <c r="E426" s="84">
        <f>SUM(GPBuilding!G414,GPBhawanrepair!G414,panchayatprocess!G414,BPRC!E414,DPRCBuilding!E414,MaintenanceofDPRC!E414)</f>
        <v>0</v>
      </c>
      <c r="F426" s="84">
        <f t="shared" si="41"/>
        <v>120</v>
      </c>
      <c r="G426" s="84">
        <f>SUM(GPBuilding!I414,GPBhawanrepair!I414,panchayatprocess!I414,BPRC!G414,DPRCBuilding!G414,MaintenanceofDPRC!G414)</f>
        <v>0</v>
      </c>
      <c r="H426" s="210">
        <f t="shared" si="42"/>
        <v>0</v>
      </c>
      <c r="I426" s="84">
        <f t="shared" si="43"/>
        <v>120</v>
      </c>
      <c r="J426" s="86">
        <f>GPBuilding!N414</f>
        <v>1</v>
      </c>
      <c r="K426" s="86">
        <f>GPBuilding!O414</f>
        <v>0</v>
      </c>
      <c r="L426" s="86">
        <f>GPBhawanrepair!N414</f>
        <v>0</v>
      </c>
      <c r="M426" s="86">
        <f>GPBhawanrepair!O414</f>
        <v>0</v>
      </c>
      <c r="N426" s="86">
        <f>BPRC!L414</f>
        <v>1</v>
      </c>
      <c r="O426" s="86">
        <f>BPRC!M414</f>
        <v>0</v>
      </c>
      <c r="P426" s="86">
        <f>DPRCBuilding!L414</f>
        <v>1</v>
      </c>
      <c r="Q426" s="86">
        <f>DPRCBuilding!M414</f>
        <v>0</v>
      </c>
      <c r="R426" s="173"/>
      <c r="T426" s="211"/>
      <c r="U426" s="34"/>
    </row>
    <row r="427" spans="1:21">
      <c r="A427" s="202">
        <v>26</v>
      </c>
      <c r="B427" s="238" t="s">
        <v>37</v>
      </c>
      <c r="C427" s="84">
        <f>SUM(GPBuilding!E415,GPBhawanrepair!E415,panchayatprocess!E415,BPRC!C415,DPRCBuilding!C415,MaintenanceofDPRC!C415)</f>
        <v>13</v>
      </c>
      <c r="D427" s="84">
        <f>SUM(GPBuilding!F415,GPBhawanrepair!F415,panchayatprocess!F415,BPRC!D415,DPRCBuilding!D415,MaintenanceofDPRC!D415)</f>
        <v>0</v>
      </c>
      <c r="E427" s="84">
        <f>SUM(GPBuilding!G415,GPBhawanrepair!G415,panchayatprocess!G415,BPRC!E415,DPRCBuilding!E415,MaintenanceofDPRC!E415)</f>
        <v>0</v>
      </c>
      <c r="F427" s="84">
        <f t="shared" si="41"/>
        <v>13</v>
      </c>
      <c r="G427" s="84">
        <f>SUM(GPBuilding!I415,GPBhawanrepair!I415,panchayatprocess!I415,BPRC!G415,DPRCBuilding!G415,MaintenanceofDPRC!G415)</f>
        <v>0</v>
      </c>
      <c r="H427" s="210">
        <f t="shared" si="42"/>
        <v>0</v>
      </c>
      <c r="I427" s="84">
        <f t="shared" si="43"/>
        <v>13</v>
      </c>
      <c r="J427" s="86">
        <f>GPBuilding!N415</f>
        <v>0</v>
      </c>
      <c r="K427" s="86">
        <f>GPBuilding!O415</f>
        <v>0</v>
      </c>
      <c r="L427" s="86">
        <f>GPBhawanrepair!N415</f>
        <v>0</v>
      </c>
      <c r="M427" s="86">
        <f>GPBhawanrepair!O415</f>
        <v>0</v>
      </c>
      <c r="N427" s="86">
        <f>BPRC!L415</f>
        <v>2</v>
      </c>
      <c r="O427" s="86">
        <f>BPRC!M415</f>
        <v>0</v>
      </c>
      <c r="P427" s="86">
        <f>DPRCBuilding!L415</f>
        <v>0</v>
      </c>
      <c r="Q427" s="86">
        <f>DPRCBuilding!M415</f>
        <v>0</v>
      </c>
      <c r="R427" s="173"/>
      <c r="T427" s="211"/>
      <c r="U427" s="34"/>
    </row>
    <row r="428" spans="1:21">
      <c r="A428" s="202">
        <v>27</v>
      </c>
      <c r="B428" s="238" t="s">
        <v>38</v>
      </c>
      <c r="C428" s="84">
        <f>SUM(GPBuilding!E416,GPBhawanrepair!E416,panchayatprocess!E416,BPRC!C416,DPRCBuilding!C416,MaintenanceofDPRC!C416)</f>
        <v>145.63</v>
      </c>
      <c r="D428" s="84">
        <f>SUM(GPBuilding!F416,GPBhawanrepair!F416,panchayatprocess!F416,BPRC!D416,DPRCBuilding!D416,MaintenanceofDPRC!D416)</f>
        <v>0</v>
      </c>
      <c r="E428" s="84">
        <f>SUM(GPBuilding!G416,GPBhawanrepair!G416,panchayatprocess!G416,BPRC!E416,DPRCBuilding!E416,MaintenanceofDPRC!E416)</f>
        <v>0</v>
      </c>
      <c r="F428" s="84">
        <f t="shared" si="41"/>
        <v>145.63</v>
      </c>
      <c r="G428" s="84">
        <f>SUM(GPBuilding!I416,GPBhawanrepair!I416,panchayatprocess!I416,BPRC!G416,DPRCBuilding!G416,MaintenanceofDPRC!G416)</f>
        <v>0</v>
      </c>
      <c r="H428" s="210">
        <f t="shared" si="42"/>
        <v>0</v>
      </c>
      <c r="I428" s="84">
        <f t="shared" si="43"/>
        <v>145.63</v>
      </c>
      <c r="J428" s="86">
        <f>GPBuilding!N416</f>
        <v>0</v>
      </c>
      <c r="K428" s="86">
        <f>GPBuilding!O416</f>
        <v>0</v>
      </c>
      <c r="L428" s="86">
        <f>GPBhawanrepair!N416</f>
        <v>1</v>
      </c>
      <c r="M428" s="86">
        <f>GPBhawanrepair!O416</f>
        <v>0</v>
      </c>
      <c r="N428" s="86">
        <f>BPRC!L416</f>
        <v>4</v>
      </c>
      <c r="O428" s="86">
        <f>BPRC!M416</f>
        <v>0</v>
      </c>
      <c r="P428" s="86">
        <f>DPRCBuilding!L416</f>
        <v>1</v>
      </c>
      <c r="Q428" s="86">
        <f>DPRCBuilding!M416</f>
        <v>0</v>
      </c>
      <c r="R428" s="173"/>
      <c r="T428" s="211"/>
      <c r="U428" s="34"/>
    </row>
    <row r="429" spans="1:21">
      <c r="A429" s="202">
        <v>28</v>
      </c>
      <c r="B429" s="238" t="s">
        <v>39</v>
      </c>
      <c r="C429" s="84">
        <f>SUM(GPBuilding!E417,GPBhawanrepair!E417,panchayatprocess!E417,BPRC!C417,DPRCBuilding!C417,MaintenanceofDPRC!C417)</f>
        <v>14.73</v>
      </c>
      <c r="D429" s="84">
        <f>SUM(GPBuilding!F417,GPBhawanrepair!F417,panchayatprocess!F417,BPRC!D417,DPRCBuilding!D417,MaintenanceofDPRC!D417)</f>
        <v>0</v>
      </c>
      <c r="E429" s="84">
        <f>SUM(GPBuilding!G417,GPBhawanrepair!G417,panchayatprocess!G417,BPRC!E417,DPRCBuilding!E417,MaintenanceofDPRC!E417)</f>
        <v>0</v>
      </c>
      <c r="F429" s="84">
        <f t="shared" si="41"/>
        <v>14.73</v>
      </c>
      <c r="G429" s="84">
        <f>SUM(GPBuilding!I417,GPBhawanrepair!I417,panchayatprocess!I417,BPRC!G417,DPRCBuilding!G417,MaintenanceofDPRC!G417)</f>
        <v>0</v>
      </c>
      <c r="H429" s="210">
        <f t="shared" si="42"/>
        <v>0</v>
      </c>
      <c r="I429" s="84">
        <f t="shared" si="43"/>
        <v>14.73</v>
      </c>
      <c r="J429" s="86">
        <f>GPBuilding!N417</f>
        <v>0</v>
      </c>
      <c r="K429" s="86">
        <f>GPBuilding!O417</f>
        <v>0</v>
      </c>
      <c r="L429" s="86">
        <f>GPBhawanrepair!N417</f>
        <v>0</v>
      </c>
      <c r="M429" s="86">
        <f>GPBhawanrepair!O417</f>
        <v>0</v>
      </c>
      <c r="N429" s="86">
        <f>BPRC!L417</f>
        <v>2</v>
      </c>
      <c r="O429" s="86">
        <f>BPRC!M417</f>
        <v>0</v>
      </c>
      <c r="P429" s="86">
        <f>DPRCBuilding!L417</f>
        <v>1</v>
      </c>
      <c r="Q429" s="86">
        <f>DPRCBuilding!M417</f>
        <v>0</v>
      </c>
      <c r="R429" s="173"/>
      <c r="T429" s="211"/>
      <c r="U429" s="34"/>
    </row>
    <row r="430" spans="1:21">
      <c r="A430" s="202">
        <v>29</v>
      </c>
      <c r="B430" s="238" t="s">
        <v>40</v>
      </c>
      <c r="C430" s="84">
        <f>SUM(GPBuilding!E418,GPBhawanrepair!E418,panchayatprocess!E418,BPRC!C418,DPRCBuilding!C418,MaintenanceofDPRC!C418)</f>
        <v>0</v>
      </c>
      <c r="D430" s="84">
        <f>SUM(GPBuilding!F418,GPBhawanrepair!F418,panchayatprocess!F418,BPRC!D418,DPRCBuilding!D418,MaintenanceofDPRC!D418)</f>
        <v>0</v>
      </c>
      <c r="E430" s="84">
        <f>SUM(GPBuilding!G418,GPBhawanrepair!G418,panchayatprocess!G418,BPRC!E418,DPRCBuilding!E418,MaintenanceofDPRC!E418)</f>
        <v>0</v>
      </c>
      <c r="F430" s="84">
        <f t="shared" si="41"/>
        <v>0</v>
      </c>
      <c r="G430" s="84">
        <f>SUM(GPBuilding!I418,GPBhawanrepair!I418,panchayatprocess!I418,BPRC!G418,DPRCBuilding!G418,MaintenanceofDPRC!G418)</f>
        <v>0</v>
      </c>
      <c r="H430" s="210">
        <f t="shared" si="42"/>
        <v>0</v>
      </c>
      <c r="I430" s="84">
        <f t="shared" si="43"/>
        <v>0</v>
      </c>
      <c r="J430" s="86">
        <f>GPBuilding!N418</f>
        <v>0</v>
      </c>
      <c r="K430" s="86">
        <f>GPBuilding!O418</f>
        <v>0</v>
      </c>
      <c r="L430" s="86">
        <f>GPBhawanrepair!N418</f>
        <v>0</v>
      </c>
      <c r="M430" s="86">
        <f>GPBhawanrepair!O418</f>
        <v>0</v>
      </c>
      <c r="N430" s="86">
        <f>BPRC!L418</f>
        <v>0</v>
      </c>
      <c r="O430" s="86">
        <f>BPRC!M418</f>
        <v>0</v>
      </c>
      <c r="P430" s="86">
        <f>DPRCBuilding!L418</f>
        <v>0</v>
      </c>
      <c r="Q430" s="86">
        <f>DPRCBuilding!M418</f>
        <v>0</v>
      </c>
      <c r="R430" s="173"/>
      <c r="T430" s="211"/>
      <c r="U430" s="34"/>
    </row>
    <row r="431" spans="1:21">
      <c r="A431" s="202">
        <v>30</v>
      </c>
      <c r="B431" s="238" t="s">
        <v>41</v>
      </c>
      <c r="C431" s="84">
        <f>SUM(GPBuilding!E419,GPBhawanrepair!E419,panchayatprocess!E419,BPRC!C419,DPRCBuilding!C419,MaintenanceofDPRC!C419)</f>
        <v>111.9</v>
      </c>
      <c r="D431" s="84">
        <f>SUM(GPBuilding!F419,GPBhawanrepair!F419,panchayatprocess!F419,BPRC!D419,DPRCBuilding!D419,MaintenanceofDPRC!D419)</f>
        <v>0</v>
      </c>
      <c r="E431" s="84">
        <f>SUM(GPBuilding!G419,GPBhawanrepair!G419,panchayatprocess!G419,BPRC!E419,DPRCBuilding!E419,MaintenanceofDPRC!E419)</f>
        <v>0</v>
      </c>
      <c r="F431" s="84">
        <f t="shared" si="41"/>
        <v>111.9</v>
      </c>
      <c r="G431" s="84">
        <f>SUM(GPBuilding!I419,GPBhawanrepair!I419,panchayatprocess!I419,BPRC!G419,DPRCBuilding!G419,MaintenanceofDPRC!G419)</f>
        <v>0</v>
      </c>
      <c r="H431" s="210">
        <f t="shared" si="42"/>
        <v>0</v>
      </c>
      <c r="I431" s="84">
        <f t="shared" si="43"/>
        <v>111.9</v>
      </c>
      <c r="J431" s="86">
        <f>GPBuilding!N419</f>
        <v>0</v>
      </c>
      <c r="K431" s="86">
        <f>GPBuilding!O419</f>
        <v>0</v>
      </c>
      <c r="L431" s="86">
        <f>GPBhawanrepair!N419</f>
        <v>0</v>
      </c>
      <c r="M431" s="86">
        <f>GPBhawanrepair!O419</f>
        <v>0</v>
      </c>
      <c r="N431" s="86">
        <f>BPRC!L419</f>
        <v>5</v>
      </c>
      <c r="O431" s="86">
        <f>BPRC!M419</f>
        <v>0</v>
      </c>
      <c r="P431" s="86">
        <f>DPRCBuilding!L419</f>
        <v>1</v>
      </c>
      <c r="Q431" s="86">
        <f>DPRCBuilding!M419</f>
        <v>0</v>
      </c>
      <c r="R431" s="173"/>
      <c r="T431" s="211"/>
      <c r="U431" s="34"/>
    </row>
    <row r="432" spans="1:21">
      <c r="A432" s="175"/>
      <c r="B432" s="184" t="s">
        <v>48</v>
      </c>
      <c r="C432" s="176">
        <f>SUM(C402:C431)</f>
        <v>1805.15</v>
      </c>
      <c r="D432" s="176">
        <f t="shared" ref="D432:R432" si="44">SUM(D402:D431)</f>
        <v>0</v>
      </c>
      <c r="E432" s="176">
        <f t="shared" si="44"/>
        <v>0</v>
      </c>
      <c r="F432" s="176">
        <f t="shared" si="44"/>
        <v>1805.15</v>
      </c>
      <c r="G432" s="176">
        <f t="shared" si="44"/>
        <v>25.07</v>
      </c>
      <c r="H432" s="210">
        <f t="shared" si="42"/>
        <v>1.3888042544940864</v>
      </c>
      <c r="I432" s="176">
        <f t="shared" si="44"/>
        <v>1780.08</v>
      </c>
      <c r="J432" s="177">
        <f t="shared" si="44"/>
        <v>12</v>
      </c>
      <c r="K432" s="177">
        <f t="shared" si="44"/>
        <v>0</v>
      </c>
      <c r="L432" s="177">
        <f t="shared" si="44"/>
        <v>10</v>
      </c>
      <c r="M432" s="177">
        <f t="shared" si="44"/>
        <v>0</v>
      </c>
      <c r="N432" s="177">
        <f t="shared" si="44"/>
        <v>47</v>
      </c>
      <c r="O432" s="177">
        <f t="shared" si="44"/>
        <v>0</v>
      </c>
      <c r="P432" s="177">
        <f t="shared" si="44"/>
        <v>18</v>
      </c>
      <c r="Q432" s="177">
        <f t="shared" si="44"/>
        <v>0</v>
      </c>
      <c r="R432" s="177">
        <f t="shared" si="44"/>
        <v>0</v>
      </c>
    </row>
    <row r="433" spans="1:18" ht="35.25" customHeight="1">
      <c r="A433" s="265" t="s">
        <v>171</v>
      </c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</row>
    <row r="434" spans="1:18">
      <c r="A434" s="266" t="s">
        <v>0</v>
      </c>
      <c r="B434" s="278" t="s">
        <v>1</v>
      </c>
      <c r="C434" s="266" t="s">
        <v>51</v>
      </c>
      <c r="D434" s="266"/>
      <c r="E434" s="266"/>
      <c r="F434" s="266"/>
      <c r="G434" s="266"/>
      <c r="H434" s="266"/>
      <c r="I434" s="266"/>
      <c r="J434" s="266" t="s">
        <v>5</v>
      </c>
      <c r="K434" s="266"/>
      <c r="L434" s="266"/>
      <c r="M434" s="266"/>
      <c r="N434" s="266"/>
      <c r="O434" s="266"/>
      <c r="P434" s="266"/>
      <c r="Q434" s="266"/>
      <c r="R434" s="266" t="s">
        <v>47</v>
      </c>
    </row>
    <row r="435" spans="1:18" ht="50.25" customHeight="1">
      <c r="A435" s="266"/>
      <c r="B435" s="278"/>
      <c r="C435" s="267" t="s">
        <v>161</v>
      </c>
      <c r="D435" s="266" t="s">
        <v>52</v>
      </c>
      <c r="E435" s="266" t="s">
        <v>6</v>
      </c>
      <c r="F435" s="266" t="s">
        <v>7</v>
      </c>
      <c r="G435" s="266" t="s">
        <v>8</v>
      </c>
      <c r="H435" s="266" t="s">
        <v>9</v>
      </c>
      <c r="I435" s="266" t="s">
        <v>10</v>
      </c>
      <c r="J435" s="266" t="s">
        <v>43</v>
      </c>
      <c r="K435" s="266"/>
      <c r="L435" s="266" t="s">
        <v>44</v>
      </c>
      <c r="M435" s="266"/>
      <c r="N435" s="266" t="s">
        <v>62</v>
      </c>
      <c r="O435" s="266"/>
      <c r="P435" s="266" t="s">
        <v>45</v>
      </c>
      <c r="Q435" s="266"/>
      <c r="R435" s="266"/>
    </row>
    <row r="436" spans="1:18" ht="30">
      <c r="A436" s="266"/>
      <c r="B436" s="278"/>
      <c r="C436" s="266"/>
      <c r="D436" s="266"/>
      <c r="E436" s="266"/>
      <c r="F436" s="266"/>
      <c r="G436" s="266"/>
      <c r="H436" s="266"/>
      <c r="I436" s="266"/>
      <c r="J436" s="223" t="s">
        <v>53</v>
      </c>
      <c r="K436" s="223" t="s">
        <v>54</v>
      </c>
      <c r="L436" s="223" t="s">
        <v>53</v>
      </c>
      <c r="M436" s="223" t="s">
        <v>54</v>
      </c>
      <c r="N436" s="223" t="s">
        <v>53</v>
      </c>
      <c r="O436" s="223" t="s">
        <v>54</v>
      </c>
      <c r="P436" s="223" t="s">
        <v>53</v>
      </c>
      <c r="Q436" s="223" t="s">
        <v>54</v>
      </c>
      <c r="R436" s="266"/>
    </row>
    <row r="437" spans="1:18">
      <c r="A437" s="1">
        <v>1</v>
      </c>
      <c r="B437" s="23">
        <v>2</v>
      </c>
      <c r="C437" s="174">
        <v>3</v>
      </c>
      <c r="D437" s="174">
        <v>4</v>
      </c>
      <c r="E437" s="174">
        <v>5</v>
      </c>
      <c r="F437" s="174">
        <v>6</v>
      </c>
      <c r="G437" s="174">
        <v>7</v>
      </c>
      <c r="H437" s="174">
        <v>8</v>
      </c>
      <c r="I437" s="174">
        <v>9</v>
      </c>
      <c r="J437" s="174">
        <v>10</v>
      </c>
      <c r="K437" s="174">
        <v>11</v>
      </c>
      <c r="L437" s="174">
        <v>12</v>
      </c>
      <c r="M437" s="174">
        <v>13</v>
      </c>
      <c r="N437" s="174">
        <v>14</v>
      </c>
      <c r="O437" s="174">
        <v>15</v>
      </c>
      <c r="P437" s="174">
        <v>16</v>
      </c>
      <c r="Q437" s="174">
        <v>17</v>
      </c>
      <c r="R437" s="174">
        <v>18</v>
      </c>
    </row>
    <row r="438" spans="1:18">
      <c r="A438" s="202">
        <v>1</v>
      </c>
      <c r="B438" s="238" t="s">
        <v>13</v>
      </c>
      <c r="C438" s="84">
        <f>SUM(GPBuilding!E425,GPBhawanrepair!E425,panchayatprocess!E425,BPRC!C425,DPRCBuilding!C425,MaintenanceofDPRC!C425)</f>
        <v>23</v>
      </c>
      <c r="D438" s="84">
        <f>SUM(GPBuilding!F425,GPBhawanrepair!F425,panchayatprocess!F425,BPRC!D425,DPRCBuilding!D425,MaintenanceofDPRC!D425)</f>
        <v>0</v>
      </c>
      <c r="E438" s="84">
        <f>SUM(GPBuilding!G425,GPBhawanrepair!G425,panchayatprocess!G425,BPRC!E425,DPRCBuilding!E425,MaintenanceofDPRC!E425)</f>
        <v>0</v>
      </c>
      <c r="F438" s="84">
        <f>SUM(C438:E438)</f>
        <v>23</v>
      </c>
      <c r="G438" s="84">
        <f>SUM(GPBuilding!I425,GPBhawanrepair!I425,panchayatprocess!I425,BPRC!G425,DPRCBuilding!G425,MaintenanceofDPRC!G425)</f>
        <v>0</v>
      </c>
      <c r="H438" s="210">
        <f>IF(F438&lt;&gt;0,G438/F438*100,0)</f>
        <v>0</v>
      </c>
      <c r="I438" s="84">
        <f>F438-G438</f>
        <v>23</v>
      </c>
      <c r="J438" s="86">
        <f>GPBuilding!N425</f>
        <v>1</v>
      </c>
      <c r="K438" s="86">
        <f>GPBuilding!O425</f>
        <v>0</v>
      </c>
      <c r="L438" s="86">
        <f>GPBhawanrepair!N425</f>
        <v>0</v>
      </c>
      <c r="M438" s="86">
        <f>GPBhawanrepair!O425</f>
        <v>0</v>
      </c>
      <c r="N438" s="86">
        <f>BPRC!L425</f>
        <v>3</v>
      </c>
      <c r="O438" s="86">
        <f>BPRC!M425</f>
        <v>0</v>
      </c>
      <c r="P438" s="86">
        <f>DPRCBuilding!L425</f>
        <v>1</v>
      </c>
      <c r="Q438" s="86">
        <f>DPRCBuilding!M425</f>
        <v>0</v>
      </c>
      <c r="R438" s="173"/>
    </row>
    <row r="439" spans="1:18">
      <c r="A439" s="202">
        <v>2</v>
      </c>
      <c r="B439" s="238" t="s">
        <v>14</v>
      </c>
      <c r="C439" s="84">
        <f>SUM(GPBuilding!E426,GPBhawanrepair!E426,panchayatprocess!E426,BPRC!C426,DPRCBuilding!C426,MaintenanceofDPRC!C426)</f>
        <v>125</v>
      </c>
      <c r="D439" s="84">
        <f>SUM(GPBuilding!F426,GPBhawanrepair!F426,panchayatprocess!F426,BPRC!D426,DPRCBuilding!D426,MaintenanceofDPRC!D426)</f>
        <v>0</v>
      </c>
      <c r="E439" s="84">
        <f>SUM(GPBuilding!G426,GPBhawanrepair!G426,panchayatprocess!G426,BPRC!E426,DPRCBuilding!E426,MaintenanceofDPRC!E426)</f>
        <v>0</v>
      </c>
      <c r="F439" s="84">
        <f t="shared" ref="F439:F467" si="45">SUM(C439:E439)</f>
        <v>125</v>
      </c>
      <c r="G439" s="84">
        <f>SUM(GPBuilding!I426,GPBhawanrepair!I426,panchayatprocess!I426,BPRC!G426,DPRCBuilding!G426,MaintenanceofDPRC!G426)</f>
        <v>0</v>
      </c>
      <c r="H439" s="210">
        <f t="shared" ref="H439:H468" si="46">IF(F439&lt;&gt;0,G439/F439*100,0)</f>
        <v>0</v>
      </c>
      <c r="I439" s="84">
        <f t="shared" ref="I439:I467" si="47">F439-G439</f>
        <v>125</v>
      </c>
      <c r="J439" s="86">
        <f>GPBuilding!N426</f>
        <v>1</v>
      </c>
      <c r="K439" s="86">
        <f>GPBuilding!O426</f>
        <v>0</v>
      </c>
      <c r="L439" s="86">
        <f>GPBhawanrepair!N426</f>
        <v>0</v>
      </c>
      <c r="M439" s="86">
        <f>GPBhawanrepair!O426</f>
        <v>0</v>
      </c>
      <c r="N439" s="86">
        <f>BPRC!L426</f>
        <v>4</v>
      </c>
      <c r="O439" s="86">
        <f>BPRC!M426</f>
        <v>0</v>
      </c>
      <c r="P439" s="86">
        <f>DPRCBuilding!L426</f>
        <v>1</v>
      </c>
      <c r="Q439" s="86">
        <f>DPRCBuilding!M426</f>
        <v>0</v>
      </c>
      <c r="R439" s="173"/>
    </row>
    <row r="440" spans="1:18">
      <c r="A440" s="202">
        <v>3</v>
      </c>
      <c r="B440" s="238" t="s">
        <v>15</v>
      </c>
      <c r="C440" s="84">
        <f>SUM(GPBuilding!E427,GPBhawanrepair!E427,panchayatprocess!E427,BPRC!C427,DPRCBuilding!C427,MaintenanceofDPRC!C427)</f>
        <v>5.5</v>
      </c>
      <c r="D440" s="84">
        <f>SUM(GPBuilding!F427,GPBhawanrepair!F427,panchayatprocess!F427,BPRC!D427,DPRCBuilding!D427,MaintenanceofDPRC!D427)</f>
        <v>0</v>
      </c>
      <c r="E440" s="84">
        <f>SUM(GPBuilding!G427,GPBhawanrepair!G427,panchayatprocess!G427,BPRC!E427,DPRCBuilding!E427,MaintenanceofDPRC!E427)</f>
        <v>0</v>
      </c>
      <c r="F440" s="84">
        <f t="shared" si="45"/>
        <v>5.5</v>
      </c>
      <c r="G440" s="84">
        <f>SUM(GPBuilding!I427,GPBhawanrepair!I427,panchayatprocess!I427,BPRC!G427,DPRCBuilding!G427,MaintenanceofDPRC!G427)</f>
        <v>0</v>
      </c>
      <c r="H440" s="210">
        <f t="shared" si="46"/>
        <v>0</v>
      </c>
      <c r="I440" s="84">
        <f t="shared" si="47"/>
        <v>5.5</v>
      </c>
      <c r="J440" s="86">
        <f>GPBuilding!N427</f>
        <v>0</v>
      </c>
      <c r="K440" s="86">
        <f>GPBuilding!O427</f>
        <v>0</v>
      </c>
      <c r="L440" s="86">
        <f>GPBhawanrepair!N427</f>
        <v>0</v>
      </c>
      <c r="M440" s="86">
        <f>GPBhawanrepair!O427</f>
        <v>0</v>
      </c>
      <c r="N440" s="86">
        <f>BPRC!L427</f>
        <v>4</v>
      </c>
      <c r="O440" s="86">
        <f>BPRC!M427</f>
        <v>0</v>
      </c>
      <c r="P440" s="86">
        <f>DPRCBuilding!L427</f>
        <v>0</v>
      </c>
      <c r="Q440" s="86">
        <f>DPRCBuilding!M427</f>
        <v>0</v>
      </c>
      <c r="R440" s="173"/>
    </row>
    <row r="441" spans="1:18">
      <c r="A441" s="202">
        <v>4</v>
      </c>
      <c r="B441" s="238" t="s">
        <v>16</v>
      </c>
      <c r="C441" s="84">
        <f>SUM(GPBuilding!E428,GPBhawanrepair!E428,panchayatprocess!E428,BPRC!C428,DPRCBuilding!C428,MaintenanceofDPRC!C428)</f>
        <v>3</v>
      </c>
      <c r="D441" s="84">
        <f>SUM(GPBuilding!F428,GPBhawanrepair!F428,panchayatprocess!F428,BPRC!D428,DPRCBuilding!D428,MaintenanceofDPRC!D428)</f>
        <v>0</v>
      </c>
      <c r="E441" s="84">
        <f>SUM(GPBuilding!G428,GPBhawanrepair!G428,panchayatprocess!G428,BPRC!E428,DPRCBuilding!E428,MaintenanceofDPRC!E428)</f>
        <v>0</v>
      </c>
      <c r="F441" s="84">
        <f t="shared" si="45"/>
        <v>3</v>
      </c>
      <c r="G441" s="84">
        <f>SUM(GPBuilding!I428,GPBhawanrepair!I428,panchayatprocess!I428,BPRC!G428,DPRCBuilding!G428,MaintenanceofDPRC!G428)</f>
        <v>0</v>
      </c>
      <c r="H441" s="210">
        <f t="shared" si="46"/>
        <v>0</v>
      </c>
      <c r="I441" s="84">
        <f t="shared" si="47"/>
        <v>3</v>
      </c>
      <c r="J441" s="86">
        <f>GPBuilding!N428</f>
        <v>0</v>
      </c>
      <c r="K441" s="86">
        <f>GPBuilding!O428</f>
        <v>0</v>
      </c>
      <c r="L441" s="86">
        <f>GPBhawanrepair!N428</f>
        <v>0</v>
      </c>
      <c r="M441" s="86">
        <f>GPBhawanrepair!O428</f>
        <v>0</v>
      </c>
      <c r="N441" s="86">
        <f>BPRC!L428</f>
        <v>1</v>
      </c>
      <c r="O441" s="86">
        <f>BPRC!M428</f>
        <v>0</v>
      </c>
      <c r="P441" s="86">
        <f>DPRCBuilding!L428</f>
        <v>0</v>
      </c>
      <c r="Q441" s="86">
        <f>DPRCBuilding!M428</f>
        <v>0</v>
      </c>
      <c r="R441" s="173"/>
    </row>
    <row r="442" spans="1:18">
      <c r="A442" s="202">
        <v>5</v>
      </c>
      <c r="B442" s="238" t="s">
        <v>80</v>
      </c>
      <c r="C442" s="84">
        <f>SUM(GPBuilding!E429,GPBhawanrepair!E429,panchayatprocess!E429,BPRC!C429,DPRCBuilding!C429,MaintenanceofDPRC!C429)</f>
        <v>115</v>
      </c>
      <c r="D442" s="84">
        <f>SUM(GPBuilding!F429,GPBhawanrepair!F429,panchayatprocess!F429,BPRC!D429,DPRCBuilding!D429,MaintenanceofDPRC!D429)</f>
        <v>0</v>
      </c>
      <c r="E442" s="84">
        <f>SUM(GPBuilding!G429,GPBhawanrepair!G429,panchayatprocess!G429,BPRC!E429,DPRCBuilding!E429,MaintenanceofDPRC!E429)</f>
        <v>0</v>
      </c>
      <c r="F442" s="84">
        <f t="shared" si="45"/>
        <v>115</v>
      </c>
      <c r="G442" s="84">
        <f>SUM(GPBuilding!I429,GPBhawanrepair!I429,panchayatprocess!I429,BPRC!G429,DPRCBuilding!G429,MaintenanceofDPRC!G429)</f>
        <v>0</v>
      </c>
      <c r="H442" s="210">
        <f t="shared" si="46"/>
        <v>0</v>
      </c>
      <c r="I442" s="84">
        <f t="shared" si="47"/>
        <v>115</v>
      </c>
      <c r="J442" s="86">
        <f>GPBuilding!N429</f>
        <v>1</v>
      </c>
      <c r="K442" s="86">
        <f>GPBuilding!O429</f>
        <v>0</v>
      </c>
      <c r="L442" s="86">
        <f>GPBhawanrepair!N429</f>
        <v>0</v>
      </c>
      <c r="M442" s="86">
        <f>GPBhawanrepair!O429</f>
        <v>0</v>
      </c>
      <c r="N442" s="86">
        <f>BPRC!L429</f>
        <v>0</v>
      </c>
      <c r="O442" s="86">
        <f>BPRC!M429</f>
        <v>0</v>
      </c>
      <c r="P442" s="86">
        <f>DPRCBuilding!L429</f>
        <v>1</v>
      </c>
      <c r="Q442" s="86">
        <f>DPRCBuilding!M429</f>
        <v>0</v>
      </c>
      <c r="R442" s="173"/>
    </row>
    <row r="443" spans="1:18">
      <c r="A443" s="202">
        <v>6</v>
      </c>
      <c r="B443" s="238" t="s">
        <v>17</v>
      </c>
      <c r="C443" s="84">
        <f>SUM(GPBuilding!E430,GPBhawanrepair!E430,panchayatprocess!E430,BPRC!C430,DPRCBuilding!C430,MaintenanceofDPRC!C430)</f>
        <v>3</v>
      </c>
      <c r="D443" s="84">
        <f>SUM(GPBuilding!F430,GPBhawanrepair!F430,panchayatprocess!F430,BPRC!D430,DPRCBuilding!D430,MaintenanceofDPRC!D430)</f>
        <v>0</v>
      </c>
      <c r="E443" s="84">
        <f>SUM(GPBuilding!G430,GPBhawanrepair!G430,panchayatprocess!G430,BPRC!E430,DPRCBuilding!E430,MaintenanceofDPRC!E430)</f>
        <v>0</v>
      </c>
      <c r="F443" s="84">
        <f t="shared" si="45"/>
        <v>3</v>
      </c>
      <c r="G443" s="84">
        <f>SUM(GPBuilding!I430,GPBhawanrepair!I430,panchayatprocess!I430,BPRC!G430,DPRCBuilding!G430,MaintenanceofDPRC!G430)</f>
        <v>0</v>
      </c>
      <c r="H443" s="210">
        <f t="shared" si="46"/>
        <v>0</v>
      </c>
      <c r="I443" s="84">
        <f t="shared" si="47"/>
        <v>3</v>
      </c>
      <c r="J443" s="86">
        <f>GPBuilding!N430</f>
        <v>0</v>
      </c>
      <c r="K443" s="86">
        <f>GPBuilding!O430</f>
        <v>0</v>
      </c>
      <c r="L443" s="86">
        <f>GPBhawanrepair!N430</f>
        <v>0</v>
      </c>
      <c r="M443" s="86">
        <f>GPBhawanrepair!O430</f>
        <v>0</v>
      </c>
      <c r="N443" s="86">
        <f>BPRC!L430</f>
        <v>0</v>
      </c>
      <c r="O443" s="86">
        <f>BPRC!M430</f>
        <v>0</v>
      </c>
      <c r="P443" s="86">
        <f>DPRCBuilding!L430</f>
        <v>0</v>
      </c>
      <c r="Q443" s="86">
        <f>DPRCBuilding!M430</f>
        <v>0</v>
      </c>
      <c r="R443" s="173"/>
    </row>
    <row r="444" spans="1:18">
      <c r="A444" s="202">
        <v>7</v>
      </c>
      <c r="B444" s="238" t="s">
        <v>18</v>
      </c>
      <c r="C444" s="84">
        <f>SUM(GPBuilding!E431,GPBhawanrepair!E431,panchayatprocess!E431,BPRC!C431,DPRCBuilding!C431,MaintenanceofDPRC!C431)</f>
        <v>113</v>
      </c>
      <c r="D444" s="84">
        <f>SUM(GPBuilding!F431,GPBhawanrepair!F431,panchayatprocess!F431,BPRC!D431,DPRCBuilding!D431,MaintenanceofDPRC!D431)</f>
        <v>0</v>
      </c>
      <c r="E444" s="84">
        <f>SUM(GPBuilding!G431,GPBhawanrepair!G431,panchayatprocess!G431,BPRC!E431,DPRCBuilding!E431,MaintenanceofDPRC!E431)</f>
        <v>0</v>
      </c>
      <c r="F444" s="84">
        <f t="shared" si="45"/>
        <v>113</v>
      </c>
      <c r="G444" s="84">
        <f>SUM(GPBuilding!I431,GPBhawanrepair!I431,panchayatprocess!I431,BPRC!G431,DPRCBuilding!G431,MaintenanceofDPRC!G431)</f>
        <v>0</v>
      </c>
      <c r="H444" s="210">
        <f t="shared" si="46"/>
        <v>0</v>
      </c>
      <c r="I444" s="84">
        <f t="shared" si="47"/>
        <v>113</v>
      </c>
      <c r="J444" s="86">
        <f>GPBuilding!N431</f>
        <v>0</v>
      </c>
      <c r="K444" s="86">
        <f>GPBuilding!O431</f>
        <v>0</v>
      </c>
      <c r="L444" s="86">
        <f>GPBhawanrepair!N431</f>
        <v>0</v>
      </c>
      <c r="M444" s="86">
        <f>GPBhawanrepair!O431</f>
        <v>0</v>
      </c>
      <c r="N444" s="86">
        <f>BPRC!L431</f>
        <v>2</v>
      </c>
      <c r="O444" s="86">
        <f>BPRC!M431</f>
        <v>0</v>
      </c>
      <c r="P444" s="86">
        <f>DPRCBuilding!L431</f>
        <v>1</v>
      </c>
      <c r="Q444" s="86">
        <f>DPRCBuilding!M431</f>
        <v>0</v>
      </c>
      <c r="R444" s="173"/>
    </row>
    <row r="445" spans="1:18">
      <c r="A445" s="202">
        <v>8</v>
      </c>
      <c r="B445" s="238" t="s">
        <v>19</v>
      </c>
      <c r="C445" s="84">
        <f>SUM(GPBuilding!E432,GPBhawanrepair!E432,panchayatprocess!E432,BPRC!C432,DPRCBuilding!C432,MaintenanceofDPRC!C432)</f>
        <v>3</v>
      </c>
      <c r="D445" s="84">
        <f>SUM(GPBuilding!F432,GPBhawanrepair!F432,panchayatprocess!F432,BPRC!D432,DPRCBuilding!D432,MaintenanceofDPRC!D432)</f>
        <v>0</v>
      </c>
      <c r="E445" s="84">
        <f>SUM(GPBuilding!G432,GPBhawanrepair!G432,panchayatprocess!G432,BPRC!E432,DPRCBuilding!E432,MaintenanceofDPRC!E432)</f>
        <v>0</v>
      </c>
      <c r="F445" s="84">
        <f t="shared" si="45"/>
        <v>3</v>
      </c>
      <c r="G445" s="84">
        <f>SUM(GPBuilding!I432,GPBhawanrepair!I432,panchayatprocess!I432,BPRC!G432,DPRCBuilding!G432,MaintenanceofDPRC!G432)</f>
        <v>0</v>
      </c>
      <c r="H445" s="210">
        <f t="shared" si="46"/>
        <v>0</v>
      </c>
      <c r="I445" s="84">
        <f t="shared" si="47"/>
        <v>3</v>
      </c>
      <c r="J445" s="86">
        <f>GPBuilding!N432</f>
        <v>0</v>
      </c>
      <c r="K445" s="86">
        <f>GPBuilding!O432</f>
        <v>0</v>
      </c>
      <c r="L445" s="86">
        <f>GPBhawanrepair!N432</f>
        <v>0</v>
      </c>
      <c r="M445" s="86">
        <f>GPBhawanrepair!O432</f>
        <v>0</v>
      </c>
      <c r="N445" s="86">
        <f>BPRC!L432</f>
        <v>0</v>
      </c>
      <c r="O445" s="86">
        <f>BPRC!M432</f>
        <v>0</v>
      </c>
      <c r="P445" s="86">
        <f>DPRCBuilding!L432</f>
        <v>0</v>
      </c>
      <c r="Q445" s="86">
        <f>DPRCBuilding!M432</f>
        <v>0</v>
      </c>
      <c r="R445" s="173"/>
    </row>
    <row r="446" spans="1:18">
      <c r="A446" s="202">
        <v>9</v>
      </c>
      <c r="B446" s="238" t="s">
        <v>20</v>
      </c>
      <c r="C446" s="84">
        <f>SUM(GPBuilding!E433,GPBhawanrepair!E433,panchayatprocess!E433,BPRC!C433,DPRCBuilding!C433,MaintenanceofDPRC!C433)</f>
        <v>33</v>
      </c>
      <c r="D446" s="84">
        <f>SUM(GPBuilding!F433,GPBhawanrepair!F433,panchayatprocess!F433,BPRC!D433,DPRCBuilding!D433,MaintenanceofDPRC!D433)</f>
        <v>0</v>
      </c>
      <c r="E446" s="84">
        <f>SUM(GPBuilding!G433,GPBhawanrepair!G433,panchayatprocess!G433,BPRC!E433,DPRCBuilding!E433,MaintenanceofDPRC!E433)</f>
        <v>0</v>
      </c>
      <c r="F446" s="84">
        <f t="shared" si="45"/>
        <v>33</v>
      </c>
      <c r="G446" s="84">
        <f>SUM(GPBuilding!I433,GPBhawanrepair!I433,panchayatprocess!I433,BPRC!G433,DPRCBuilding!G433,MaintenanceofDPRC!G433)</f>
        <v>0</v>
      </c>
      <c r="H446" s="210">
        <f t="shared" si="46"/>
        <v>0</v>
      </c>
      <c r="I446" s="84">
        <f t="shared" si="47"/>
        <v>33</v>
      </c>
      <c r="J446" s="86">
        <f>GPBuilding!N433</f>
        <v>0</v>
      </c>
      <c r="K446" s="86">
        <f>GPBuilding!O433</f>
        <v>0</v>
      </c>
      <c r="L446" s="86">
        <f>GPBhawanrepair!N433</f>
        <v>0</v>
      </c>
      <c r="M446" s="86">
        <f>GPBhawanrepair!O433</f>
        <v>0</v>
      </c>
      <c r="N446" s="86">
        <f>BPRC!L433</f>
        <v>0</v>
      </c>
      <c r="O446" s="86">
        <f>BPRC!M433</f>
        <v>0</v>
      </c>
      <c r="P446" s="86">
        <f>DPRCBuilding!L433</f>
        <v>1</v>
      </c>
      <c r="Q446" s="86">
        <f>DPRCBuilding!M433</f>
        <v>0</v>
      </c>
      <c r="R446" s="173"/>
    </row>
    <row r="447" spans="1:18">
      <c r="A447" s="202">
        <v>10</v>
      </c>
      <c r="B447" s="238" t="s">
        <v>21</v>
      </c>
      <c r="C447" s="84">
        <f>SUM(GPBuilding!E434,GPBhawanrepair!E434,panchayatprocess!E434,BPRC!C434,DPRCBuilding!C434,MaintenanceofDPRC!C434)</f>
        <v>109.47</v>
      </c>
      <c r="D447" s="84">
        <f>SUM(GPBuilding!F434,GPBhawanrepair!F434,panchayatprocess!F434,BPRC!D434,DPRCBuilding!D434,MaintenanceofDPRC!D434)</f>
        <v>0</v>
      </c>
      <c r="E447" s="84">
        <f>SUM(GPBuilding!G434,GPBhawanrepair!G434,panchayatprocess!G434,BPRC!E434,DPRCBuilding!E434,MaintenanceofDPRC!E434)</f>
        <v>0</v>
      </c>
      <c r="F447" s="84">
        <f t="shared" si="45"/>
        <v>109.47</v>
      </c>
      <c r="G447" s="84">
        <f>SUM(GPBuilding!I434,GPBhawanrepair!I434,panchayatprocess!I434,BPRC!G434,DPRCBuilding!G434,MaintenanceofDPRC!G434)</f>
        <v>0</v>
      </c>
      <c r="H447" s="210">
        <f t="shared" si="46"/>
        <v>0</v>
      </c>
      <c r="I447" s="84">
        <f t="shared" si="47"/>
        <v>109.47</v>
      </c>
      <c r="J447" s="86">
        <f>GPBuilding!N434</f>
        <v>0</v>
      </c>
      <c r="K447" s="86">
        <f>GPBuilding!O434</f>
        <v>0</v>
      </c>
      <c r="L447" s="86">
        <f>GPBhawanrepair!N434</f>
        <v>0</v>
      </c>
      <c r="M447" s="86">
        <f>GPBhawanrepair!O434</f>
        <v>0</v>
      </c>
      <c r="N447" s="86">
        <f>BPRC!L434</f>
        <v>0</v>
      </c>
      <c r="O447" s="86">
        <f>BPRC!M434</f>
        <v>0</v>
      </c>
      <c r="P447" s="86">
        <f>DPRCBuilding!L434</f>
        <v>1</v>
      </c>
      <c r="Q447" s="86">
        <f>DPRCBuilding!M434</f>
        <v>0</v>
      </c>
      <c r="R447" s="173"/>
    </row>
    <row r="448" spans="1:18">
      <c r="A448" s="202">
        <v>11</v>
      </c>
      <c r="B448" s="238" t="s">
        <v>22</v>
      </c>
      <c r="C448" s="84">
        <f>SUM(GPBuilding!E435,GPBhawanrepair!E435,panchayatprocess!E435,BPRC!C435,DPRCBuilding!C435,MaintenanceofDPRC!C435)</f>
        <v>103</v>
      </c>
      <c r="D448" s="84">
        <f>SUM(GPBuilding!F435,GPBhawanrepair!F435,panchayatprocess!F435,BPRC!D435,DPRCBuilding!D435,MaintenanceofDPRC!D435)</f>
        <v>0</v>
      </c>
      <c r="E448" s="84">
        <f>SUM(GPBuilding!G435,GPBhawanrepair!G435,panchayatprocess!G435,BPRC!E435,DPRCBuilding!E435,MaintenanceofDPRC!E435)</f>
        <v>0</v>
      </c>
      <c r="F448" s="84">
        <f t="shared" si="45"/>
        <v>103</v>
      </c>
      <c r="G448" s="84">
        <f>SUM(GPBuilding!I435,GPBhawanrepair!I435,panchayatprocess!I435,BPRC!G435,DPRCBuilding!G435,MaintenanceofDPRC!G435)</f>
        <v>0</v>
      </c>
      <c r="H448" s="210">
        <f t="shared" si="46"/>
        <v>0</v>
      </c>
      <c r="I448" s="84">
        <f t="shared" si="47"/>
        <v>103</v>
      </c>
      <c r="J448" s="86">
        <f>GPBuilding!N435</f>
        <v>0</v>
      </c>
      <c r="K448" s="86">
        <f>GPBuilding!O435</f>
        <v>0</v>
      </c>
      <c r="L448" s="86">
        <f>GPBhawanrepair!N435</f>
        <v>0</v>
      </c>
      <c r="M448" s="86">
        <f>GPBhawanrepair!O435</f>
        <v>0</v>
      </c>
      <c r="N448" s="86">
        <f>BPRC!L435</f>
        <v>6</v>
      </c>
      <c r="O448" s="86">
        <f>BPRC!M435</f>
        <v>0</v>
      </c>
      <c r="P448" s="86">
        <f>DPRCBuilding!L435</f>
        <v>1</v>
      </c>
      <c r="Q448" s="86">
        <f>DPRCBuilding!M435</f>
        <v>0</v>
      </c>
      <c r="R448" s="173"/>
    </row>
    <row r="449" spans="1:18">
      <c r="A449" s="202">
        <v>12</v>
      </c>
      <c r="B449" s="238" t="s">
        <v>23</v>
      </c>
      <c r="C449" s="84">
        <f>SUM(GPBuilding!E436,GPBhawanrepair!E436,panchayatprocess!E436,BPRC!C436,DPRCBuilding!C436,MaintenanceofDPRC!C436)</f>
        <v>15</v>
      </c>
      <c r="D449" s="84">
        <f>SUM(GPBuilding!F436,GPBhawanrepair!F436,panchayatprocess!F436,BPRC!D436,DPRCBuilding!D436,MaintenanceofDPRC!D436)</f>
        <v>0</v>
      </c>
      <c r="E449" s="84">
        <f>SUM(GPBuilding!G436,GPBhawanrepair!G436,panchayatprocess!G436,BPRC!E436,DPRCBuilding!E436,MaintenanceofDPRC!E436)</f>
        <v>0</v>
      </c>
      <c r="F449" s="84">
        <f t="shared" si="45"/>
        <v>15</v>
      </c>
      <c r="G449" s="84">
        <f>SUM(GPBuilding!I436,GPBhawanrepair!I436,panchayatprocess!I436,BPRC!G436,DPRCBuilding!G436,MaintenanceofDPRC!G436)</f>
        <v>0</v>
      </c>
      <c r="H449" s="210">
        <f t="shared" si="46"/>
        <v>0</v>
      </c>
      <c r="I449" s="84">
        <f t="shared" si="47"/>
        <v>15</v>
      </c>
      <c r="J449" s="86">
        <f>GPBuilding!N436</f>
        <v>1</v>
      </c>
      <c r="K449" s="86">
        <f>GPBuilding!O436</f>
        <v>0</v>
      </c>
      <c r="L449" s="86">
        <f>GPBhawanrepair!N436</f>
        <v>0</v>
      </c>
      <c r="M449" s="86">
        <f>GPBhawanrepair!O436</f>
        <v>0</v>
      </c>
      <c r="N449" s="86">
        <f>BPRC!L436</f>
        <v>1</v>
      </c>
      <c r="O449" s="86">
        <f>BPRC!M436</f>
        <v>0</v>
      </c>
      <c r="P449" s="86">
        <f>DPRCBuilding!L436</f>
        <v>0</v>
      </c>
      <c r="Q449" s="86">
        <f>DPRCBuilding!M436</f>
        <v>0</v>
      </c>
      <c r="R449" s="173"/>
    </row>
    <row r="450" spans="1:18">
      <c r="A450" s="202">
        <v>13</v>
      </c>
      <c r="B450" s="238" t="s">
        <v>24</v>
      </c>
      <c r="C450" s="84">
        <f>SUM(GPBuilding!E437,GPBhawanrepair!E437,panchayatprocess!E437,BPRC!C437,DPRCBuilding!C437,MaintenanceofDPRC!C437)</f>
        <v>80</v>
      </c>
      <c r="D450" s="84">
        <f>SUM(GPBuilding!F437,GPBhawanrepair!F437,panchayatprocess!F437,BPRC!D437,DPRCBuilding!D437,MaintenanceofDPRC!D437)</f>
        <v>0</v>
      </c>
      <c r="E450" s="84">
        <f>SUM(GPBuilding!G437,GPBhawanrepair!G437,panchayatprocess!G437,BPRC!E437,DPRCBuilding!E437,MaintenanceofDPRC!E437)</f>
        <v>0</v>
      </c>
      <c r="F450" s="84">
        <f t="shared" si="45"/>
        <v>80</v>
      </c>
      <c r="G450" s="84">
        <f>SUM(GPBuilding!I437,GPBhawanrepair!I437,panchayatprocess!I437,BPRC!G437,DPRCBuilding!G437,MaintenanceofDPRC!G437)</f>
        <v>15</v>
      </c>
      <c r="H450" s="210">
        <f t="shared" si="46"/>
        <v>18.75</v>
      </c>
      <c r="I450" s="84">
        <f t="shared" si="47"/>
        <v>65</v>
      </c>
      <c r="J450" s="86">
        <f>GPBuilding!N437</f>
        <v>0</v>
      </c>
      <c r="K450" s="86">
        <f>GPBuilding!O437</f>
        <v>0</v>
      </c>
      <c r="L450" s="86">
        <f>GPBhawanrepair!N437</f>
        <v>0</v>
      </c>
      <c r="M450" s="86">
        <f>GPBhawanrepair!O437</f>
        <v>0</v>
      </c>
      <c r="N450" s="86">
        <f>BPRC!L437</f>
        <v>0</v>
      </c>
      <c r="O450" s="86">
        <f>BPRC!M437</f>
        <v>0</v>
      </c>
      <c r="P450" s="86">
        <f>DPRCBuilding!L437</f>
        <v>1</v>
      </c>
      <c r="Q450" s="86">
        <f>DPRCBuilding!M437</f>
        <v>0</v>
      </c>
      <c r="R450" s="173"/>
    </row>
    <row r="451" spans="1:18">
      <c r="A451" s="202">
        <v>14</v>
      </c>
      <c r="B451" s="238" t="s">
        <v>25</v>
      </c>
      <c r="C451" s="84">
        <f>SUM(GPBuilding!E438,GPBhawanrepair!E438,panchayatprocess!E438,BPRC!C438,DPRCBuilding!C438,MaintenanceofDPRC!C438)</f>
        <v>3</v>
      </c>
      <c r="D451" s="84">
        <f>SUM(GPBuilding!F438,GPBhawanrepair!F438,panchayatprocess!F438,BPRC!D438,DPRCBuilding!D438,MaintenanceofDPRC!D438)</f>
        <v>0</v>
      </c>
      <c r="E451" s="84">
        <f>SUM(GPBuilding!G438,GPBhawanrepair!G438,panchayatprocess!G438,BPRC!E438,DPRCBuilding!E438,MaintenanceofDPRC!E438)</f>
        <v>0</v>
      </c>
      <c r="F451" s="84">
        <f t="shared" si="45"/>
        <v>3</v>
      </c>
      <c r="G451" s="84">
        <f>SUM(GPBuilding!I438,GPBhawanrepair!I438,panchayatprocess!I438,BPRC!G438,DPRCBuilding!G438,MaintenanceofDPRC!G438)</f>
        <v>0</v>
      </c>
      <c r="H451" s="210">
        <f t="shared" si="46"/>
        <v>0</v>
      </c>
      <c r="I451" s="84">
        <f t="shared" si="47"/>
        <v>3</v>
      </c>
      <c r="J451" s="86">
        <f>GPBuilding!N438</f>
        <v>0</v>
      </c>
      <c r="K451" s="86">
        <f>GPBuilding!O438</f>
        <v>0</v>
      </c>
      <c r="L451" s="86">
        <f>GPBhawanrepair!N438</f>
        <v>0</v>
      </c>
      <c r="M451" s="86">
        <f>GPBhawanrepair!O438</f>
        <v>0</v>
      </c>
      <c r="N451" s="86">
        <f>BPRC!L438</f>
        <v>0</v>
      </c>
      <c r="O451" s="86">
        <f>BPRC!M438</f>
        <v>0</v>
      </c>
      <c r="P451" s="86">
        <f>DPRCBuilding!L438</f>
        <v>0</v>
      </c>
      <c r="Q451" s="86">
        <f>DPRCBuilding!M438</f>
        <v>0</v>
      </c>
      <c r="R451" s="173"/>
    </row>
    <row r="452" spans="1:18">
      <c r="A452" s="202">
        <v>15</v>
      </c>
      <c r="B452" s="238" t="s">
        <v>26</v>
      </c>
      <c r="C452" s="84">
        <f>SUM(GPBuilding!E439,GPBhawanrepair!E439,panchayatprocess!E439,BPRC!C439,DPRCBuilding!C439,MaintenanceofDPRC!C439)</f>
        <v>48.79</v>
      </c>
      <c r="D452" s="84">
        <f>SUM(GPBuilding!F439,GPBhawanrepair!F439,panchayatprocess!F439,BPRC!D439,DPRCBuilding!D439,MaintenanceofDPRC!D439)</f>
        <v>0</v>
      </c>
      <c r="E452" s="84">
        <f>SUM(GPBuilding!G439,GPBhawanrepair!G439,panchayatprocess!G439,BPRC!E439,DPRCBuilding!E439,MaintenanceofDPRC!E439)</f>
        <v>0</v>
      </c>
      <c r="F452" s="84">
        <f t="shared" si="45"/>
        <v>48.79</v>
      </c>
      <c r="G452" s="84">
        <f>SUM(GPBuilding!I439,GPBhawanrepair!I439,panchayatprocess!I439,BPRC!G439,DPRCBuilding!G439,MaintenanceofDPRC!G439)</f>
        <v>0</v>
      </c>
      <c r="H452" s="210">
        <f t="shared" si="46"/>
        <v>0</v>
      </c>
      <c r="I452" s="84">
        <f t="shared" si="47"/>
        <v>48.79</v>
      </c>
      <c r="J452" s="86">
        <f>GPBuilding!N439</f>
        <v>2</v>
      </c>
      <c r="K452" s="86">
        <f>GPBuilding!O439</f>
        <v>0</v>
      </c>
      <c r="L452" s="86">
        <f>GPBhawanrepair!N439</f>
        <v>0</v>
      </c>
      <c r="M452" s="86">
        <f>GPBhawanrepair!O439</f>
        <v>0</v>
      </c>
      <c r="N452" s="86">
        <f>BPRC!L439</f>
        <v>4</v>
      </c>
      <c r="O452" s="86">
        <f>BPRC!M439</f>
        <v>0</v>
      </c>
      <c r="P452" s="86">
        <f>DPRCBuilding!L439</f>
        <v>0</v>
      </c>
      <c r="Q452" s="86">
        <f>DPRCBuilding!M439</f>
        <v>0</v>
      </c>
      <c r="R452" s="173"/>
    </row>
    <row r="453" spans="1:18">
      <c r="A453" s="202">
        <v>16</v>
      </c>
      <c r="B453" s="238" t="s">
        <v>27</v>
      </c>
      <c r="C453" s="84">
        <f>SUM(GPBuilding!E440,GPBhawanrepair!E440,panchayatprocess!E440,BPRC!C440,DPRCBuilding!C440,MaintenanceofDPRC!C440)</f>
        <v>106.3</v>
      </c>
      <c r="D453" s="84">
        <f>SUM(GPBuilding!F440,GPBhawanrepair!F440,panchayatprocess!F440,BPRC!D440,DPRCBuilding!D440,MaintenanceofDPRC!D440)</f>
        <v>0</v>
      </c>
      <c r="E453" s="84">
        <f>SUM(GPBuilding!G440,GPBhawanrepair!G440,panchayatprocess!G440,BPRC!E440,DPRCBuilding!E440,MaintenanceofDPRC!E440)</f>
        <v>0</v>
      </c>
      <c r="F453" s="84">
        <f t="shared" si="45"/>
        <v>106.3</v>
      </c>
      <c r="G453" s="84">
        <f>SUM(GPBuilding!I440,GPBhawanrepair!I440,panchayatprocess!I440,BPRC!G440,DPRCBuilding!G440,MaintenanceofDPRC!G440)</f>
        <v>0</v>
      </c>
      <c r="H453" s="210">
        <f t="shared" si="46"/>
        <v>0</v>
      </c>
      <c r="I453" s="84">
        <f t="shared" si="47"/>
        <v>106.3</v>
      </c>
      <c r="J453" s="86">
        <f>GPBuilding!N440</f>
        <v>0</v>
      </c>
      <c r="K453" s="86">
        <f>GPBuilding!O440</f>
        <v>0</v>
      </c>
      <c r="L453" s="86">
        <f>GPBhawanrepair!N440</f>
        <v>0</v>
      </c>
      <c r="M453" s="86">
        <f>GPBhawanrepair!O440</f>
        <v>0</v>
      </c>
      <c r="N453" s="86">
        <f>BPRC!L440</f>
        <v>1</v>
      </c>
      <c r="O453" s="86">
        <f>BPRC!M440</f>
        <v>0</v>
      </c>
      <c r="P453" s="86">
        <f>DPRCBuilding!L440</f>
        <v>1</v>
      </c>
      <c r="Q453" s="86">
        <f>DPRCBuilding!M440</f>
        <v>0</v>
      </c>
      <c r="R453" s="173"/>
    </row>
    <row r="454" spans="1:18">
      <c r="A454" s="202">
        <v>17</v>
      </c>
      <c r="B454" s="238" t="s">
        <v>28</v>
      </c>
      <c r="C454" s="84">
        <f>SUM(GPBuilding!E441,GPBhawanrepair!E441,panchayatprocess!E441,BPRC!C441,DPRCBuilding!C441,MaintenanceofDPRC!C441)</f>
        <v>8</v>
      </c>
      <c r="D454" s="84">
        <f>SUM(GPBuilding!F441,GPBhawanrepair!F441,panchayatprocess!F441,BPRC!D441,DPRCBuilding!D441,MaintenanceofDPRC!D441)</f>
        <v>0</v>
      </c>
      <c r="E454" s="84">
        <f>SUM(GPBuilding!G441,GPBhawanrepair!G441,panchayatprocess!G441,BPRC!E441,DPRCBuilding!E441,MaintenanceofDPRC!E441)</f>
        <v>0</v>
      </c>
      <c r="F454" s="84">
        <f t="shared" si="45"/>
        <v>8</v>
      </c>
      <c r="G454" s="84">
        <f>SUM(GPBuilding!I441,GPBhawanrepair!I441,panchayatprocess!I441,BPRC!G441,DPRCBuilding!G441,MaintenanceofDPRC!G441)</f>
        <v>0</v>
      </c>
      <c r="H454" s="210">
        <f t="shared" si="46"/>
        <v>0</v>
      </c>
      <c r="I454" s="84">
        <f t="shared" si="47"/>
        <v>8</v>
      </c>
      <c r="J454" s="86">
        <f>GPBuilding!N441</f>
        <v>1</v>
      </c>
      <c r="K454" s="86">
        <f>GPBuilding!O441</f>
        <v>0</v>
      </c>
      <c r="L454" s="86">
        <f>GPBhawanrepair!N441</f>
        <v>3</v>
      </c>
      <c r="M454" s="86">
        <f>GPBhawanrepair!O441</f>
        <v>0</v>
      </c>
      <c r="N454" s="86">
        <f>BPRC!L441</f>
        <v>1</v>
      </c>
      <c r="O454" s="86">
        <f>BPRC!M441</f>
        <v>0</v>
      </c>
      <c r="P454" s="86">
        <f>DPRCBuilding!L441</f>
        <v>0</v>
      </c>
      <c r="Q454" s="86">
        <f>DPRCBuilding!M441</f>
        <v>0</v>
      </c>
      <c r="R454" s="173"/>
    </row>
    <row r="455" spans="1:18">
      <c r="A455" s="202">
        <v>18</v>
      </c>
      <c r="B455" s="238" t="s">
        <v>29</v>
      </c>
      <c r="C455" s="84">
        <f>SUM(GPBuilding!E442,GPBhawanrepair!E442,panchayatprocess!E442,BPRC!C442,DPRCBuilding!C442,MaintenanceofDPRC!C442)</f>
        <v>34.340000000000003</v>
      </c>
      <c r="D455" s="84">
        <f>SUM(GPBuilding!F442,GPBhawanrepair!F442,panchayatprocess!F442,BPRC!D442,DPRCBuilding!D442,MaintenanceofDPRC!D442)</f>
        <v>0</v>
      </c>
      <c r="E455" s="84">
        <f>SUM(GPBuilding!G442,GPBhawanrepair!G442,panchayatprocess!G442,BPRC!E442,DPRCBuilding!E442,MaintenanceofDPRC!E442)</f>
        <v>0</v>
      </c>
      <c r="F455" s="84">
        <f t="shared" si="45"/>
        <v>34.340000000000003</v>
      </c>
      <c r="G455" s="84">
        <f>SUM(GPBuilding!I442,GPBhawanrepair!I442,panchayatprocess!I442,BPRC!G442,DPRCBuilding!G442,MaintenanceofDPRC!G442)</f>
        <v>0</v>
      </c>
      <c r="H455" s="210">
        <f t="shared" si="46"/>
        <v>0</v>
      </c>
      <c r="I455" s="84">
        <f t="shared" si="47"/>
        <v>34.340000000000003</v>
      </c>
      <c r="J455" s="86">
        <f>GPBuilding!N442</f>
        <v>1</v>
      </c>
      <c r="K455" s="86">
        <f>GPBuilding!O442</f>
        <v>0</v>
      </c>
      <c r="L455" s="86">
        <f>GPBhawanrepair!N442</f>
        <v>0</v>
      </c>
      <c r="M455" s="86">
        <f>GPBhawanrepair!O442</f>
        <v>0</v>
      </c>
      <c r="N455" s="86">
        <f>BPRC!L442</f>
        <v>0</v>
      </c>
      <c r="O455" s="86">
        <f>BPRC!M442</f>
        <v>0</v>
      </c>
      <c r="P455" s="86">
        <f>DPRCBuilding!L442</f>
        <v>0</v>
      </c>
      <c r="Q455" s="86">
        <f>DPRCBuilding!M442</f>
        <v>0</v>
      </c>
      <c r="R455" s="173"/>
    </row>
    <row r="456" spans="1:18">
      <c r="A456" s="202">
        <v>19</v>
      </c>
      <c r="B456" s="238" t="s">
        <v>30</v>
      </c>
      <c r="C456" s="84">
        <f>SUM(GPBuilding!E443,GPBhawanrepair!E443,panchayatprocess!E443,BPRC!C443,DPRCBuilding!C443,MaintenanceofDPRC!C443)</f>
        <v>0</v>
      </c>
      <c r="D456" s="84">
        <f>SUM(GPBuilding!F443,GPBhawanrepair!F443,panchayatprocess!F443,BPRC!D443,DPRCBuilding!D443,MaintenanceofDPRC!D443)</f>
        <v>0</v>
      </c>
      <c r="E456" s="84">
        <f>SUM(GPBuilding!G443,GPBhawanrepair!G443,panchayatprocess!G443,BPRC!E443,DPRCBuilding!E443,MaintenanceofDPRC!E443)</f>
        <v>0</v>
      </c>
      <c r="F456" s="84">
        <f t="shared" si="45"/>
        <v>0</v>
      </c>
      <c r="G456" s="84">
        <f>SUM(GPBuilding!I443,GPBhawanrepair!I443,panchayatprocess!I443,BPRC!G443,DPRCBuilding!G443,MaintenanceofDPRC!G443)</f>
        <v>0</v>
      </c>
      <c r="H456" s="210">
        <f t="shared" si="46"/>
        <v>0</v>
      </c>
      <c r="I456" s="84">
        <f t="shared" si="47"/>
        <v>0</v>
      </c>
      <c r="J456" s="86">
        <f>GPBuilding!N443</f>
        <v>0</v>
      </c>
      <c r="K456" s="86">
        <f>GPBuilding!O443</f>
        <v>0</v>
      </c>
      <c r="L456" s="86">
        <f>GPBhawanrepair!N443</f>
        <v>0</v>
      </c>
      <c r="M456" s="86">
        <f>GPBhawanrepair!O443</f>
        <v>0</v>
      </c>
      <c r="N456" s="86">
        <f>BPRC!L443</f>
        <v>0</v>
      </c>
      <c r="O456" s="86">
        <f>BPRC!M443</f>
        <v>0</v>
      </c>
      <c r="P456" s="86">
        <f>DPRCBuilding!L443</f>
        <v>0</v>
      </c>
      <c r="Q456" s="86">
        <f>DPRCBuilding!M443</f>
        <v>0</v>
      </c>
      <c r="R456" s="173"/>
    </row>
    <row r="457" spans="1:18">
      <c r="A457" s="202">
        <v>20</v>
      </c>
      <c r="B457" s="238" t="s">
        <v>31</v>
      </c>
      <c r="C457" s="84">
        <f>SUM(GPBuilding!E444,GPBhawanrepair!E444,panchayatprocess!E444,BPRC!C444,DPRCBuilding!C444,MaintenanceofDPRC!C444)</f>
        <v>137.15</v>
      </c>
      <c r="D457" s="84">
        <f>SUM(GPBuilding!F444,GPBhawanrepair!F444,panchayatprocess!F444,BPRC!D444,DPRCBuilding!D444,MaintenanceofDPRC!D444)</f>
        <v>0</v>
      </c>
      <c r="E457" s="84">
        <f>SUM(GPBuilding!G444,GPBhawanrepair!G444,panchayatprocess!G444,BPRC!E444,DPRCBuilding!E444,MaintenanceofDPRC!E444)</f>
        <v>0</v>
      </c>
      <c r="F457" s="84">
        <f t="shared" si="45"/>
        <v>137.15</v>
      </c>
      <c r="G457" s="84">
        <f>SUM(GPBuilding!I444,GPBhawanrepair!I444,panchayatprocess!I444,BPRC!G444,DPRCBuilding!G444,MaintenanceofDPRC!G444)</f>
        <v>2.0699999999999998</v>
      </c>
      <c r="H457" s="210">
        <f t="shared" si="46"/>
        <v>1.5092963908129782</v>
      </c>
      <c r="I457" s="84">
        <f t="shared" si="47"/>
        <v>135.08000000000001</v>
      </c>
      <c r="J457" s="86">
        <f>GPBuilding!N444</f>
        <v>0</v>
      </c>
      <c r="K457" s="86">
        <f>GPBuilding!O444</f>
        <v>0</v>
      </c>
      <c r="L457" s="86">
        <f>GPBhawanrepair!N444</f>
        <v>1</v>
      </c>
      <c r="M457" s="86">
        <f>GPBhawanrepair!O444</f>
        <v>0</v>
      </c>
      <c r="N457" s="86">
        <f>BPRC!L444</f>
        <v>2</v>
      </c>
      <c r="O457" s="86">
        <f>BPRC!M444</f>
        <v>0</v>
      </c>
      <c r="P457" s="86">
        <f>DPRCBuilding!L444</f>
        <v>1</v>
      </c>
      <c r="Q457" s="86">
        <f>DPRCBuilding!M444</f>
        <v>0</v>
      </c>
      <c r="R457" s="173"/>
    </row>
    <row r="458" spans="1:18">
      <c r="A458" s="202">
        <v>21</v>
      </c>
      <c r="B458" s="238" t="s">
        <v>32</v>
      </c>
      <c r="C458" s="84">
        <f>SUM(GPBuilding!E445,GPBhawanrepair!E445,panchayatprocess!E445,BPRC!C445,DPRCBuilding!C445,MaintenanceofDPRC!C445)</f>
        <v>105</v>
      </c>
      <c r="D458" s="84">
        <f>SUM(GPBuilding!F445,GPBhawanrepair!F445,panchayatprocess!F445,BPRC!D445,DPRCBuilding!D445,MaintenanceofDPRC!D445)</f>
        <v>0</v>
      </c>
      <c r="E458" s="84">
        <f>SUM(GPBuilding!G445,GPBhawanrepair!G445,panchayatprocess!G445,BPRC!E445,DPRCBuilding!E445,MaintenanceofDPRC!E445)</f>
        <v>0</v>
      </c>
      <c r="F458" s="84">
        <f t="shared" si="45"/>
        <v>105</v>
      </c>
      <c r="G458" s="84">
        <f>SUM(GPBuilding!I445,GPBhawanrepair!I445,panchayatprocess!I445,BPRC!G445,DPRCBuilding!G445,MaintenanceofDPRC!G445)</f>
        <v>0</v>
      </c>
      <c r="H458" s="210">
        <f t="shared" si="46"/>
        <v>0</v>
      </c>
      <c r="I458" s="84">
        <f t="shared" si="47"/>
        <v>105</v>
      </c>
      <c r="J458" s="86">
        <f>GPBuilding!N445</f>
        <v>1</v>
      </c>
      <c r="K458" s="86">
        <f>GPBuilding!O445</f>
        <v>0</v>
      </c>
      <c r="L458" s="86">
        <f>GPBhawanrepair!N445</f>
        <v>0</v>
      </c>
      <c r="M458" s="86">
        <f>GPBhawanrepair!O445</f>
        <v>0</v>
      </c>
      <c r="N458" s="86">
        <f>BPRC!L445</f>
        <v>0</v>
      </c>
      <c r="O458" s="86">
        <f>BPRC!M445</f>
        <v>0</v>
      </c>
      <c r="P458" s="86">
        <f>DPRCBuilding!L445</f>
        <v>1</v>
      </c>
      <c r="Q458" s="86">
        <f>DPRCBuilding!M445</f>
        <v>0</v>
      </c>
      <c r="R458" s="173"/>
    </row>
    <row r="459" spans="1:18">
      <c r="A459" s="202">
        <v>22</v>
      </c>
      <c r="B459" s="238" t="s">
        <v>33</v>
      </c>
      <c r="C459" s="84">
        <f>SUM(GPBuilding!E446,GPBhawanrepair!E446,panchayatprocess!E446,BPRC!C446,DPRCBuilding!C446,MaintenanceofDPRC!C446)</f>
        <v>69.42</v>
      </c>
      <c r="D459" s="84">
        <f>SUM(GPBuilding!F446,GPBhawanrepair!F446,panchayatprocess!F446,BPRC!D446,DPRCBuilding!D446,MaintenanceofDPRC!D446)</f>
        <v>0</v>
      </c>
      <c r="E459" s="84">
        <f>SUM(GPBuilding!G446,GPBhawanrepair!G446,panchayatprocess!G446,BPRC!E446,DPRCBuilding!E446,MaintenanceofDPRC!E446)</f>
        <v>0</v>
      </c>
      <c r="F459" s="84">
        <f t="shared" si="45"/>
        <v>69.42</v>
      </c>
      <c r="G459" s="84">
        <f>SUM(GPBuilding!I446,GPBhawanrepair!I446,panchayatprocess!I446,BPRC!G446,DPRCBuilding!G446,MaintenanceofDPRC!G446)</f>
        <v>13</v>
      </c>
      <c r="H459" s="210">
        <f t="shared" si="46"/>
        <v>18.726591760299623</v>
      </c>
      <c r="I459" s="84">
        <f t="shared" si="47"/>
        <v>56.42</v>
      </c>
      <c r="J459" s="86">
        <f>GPBuilding!N446</f>
        <v>0</v>
      </c>
      <c r="K459" s="86">
        <f>GPBuilding!O446</f>
        <v>0</v>
      </c>
      <c r="L459" s="86">
        <f>GPBhawanrepair!N446</f>
        <v>0</v>
      </c>
      <c r="M459" s="86">
        <f>GPBhawanrepair!O446</f>
        <v>0</v>
      </c>
      <c r="N459" s="86">
        <f>BPRC!L446</f>
        <v>3</v>
      </c>
      <c r="O459" s="86">
        <f>BPRC!M446</f>
        <v>0</v>
      </c>
      <c r="P459" s="86">
        <f>DPRCBuilding!L446</f>
        <v>1</v>
      </c>
      <c r="Q459" s="86">
        <f>DPRCBuilding!M446</f>
        <v>0</v>
      </c>
      <c r="R459" s="173"/>
    </row>
    <row r="460" spans="1:18">
      <c r="A460" s="202">
        <v>23</v>
      </c>
      <c r="B460" s="238" t="s">
        <v>34</v>
      </c>
      <c r="C460" s="84">
        <f>SUM(GPBuilding!E447,GPBhawanrepair!E447,panchayatprocess!E447,BPRC!C447,DPRCBuilding!C447,MaintenanceofDPRC!C447)</f>
        <v>121.37</v>
      </c>
      <c r="D460" s="84">
        <f>SUM(GPBuilding!F447,GPBhawanrepair!F447,panchayatprocess!F447,BPRC!D447,DPRCBuilding!D447,MaintenanceofDPRC!D447)</f>
        <v>0</v>
      </c>
      <c r="E460" s="84">
        <f>SUM(GPBuilding!G447,GPBhawanrepair!G447,panchayatprocess!G447,BPRC!E447,DPRCBuilding!E447,MaintenanceofDPRC!E447)</f>
        <v>0</v>
      </c>
      <c r="F460" s="84">
        <f t="shared" si="45"/>
        <v>121.37</v>
      </c>
      <c r="G460" s="84">
        <f>SUM(GPBuilding!I447,GPBhawanrepair!I447,panchayatprocess!I447,BPRC!G447,DPRCBuilding!G447,MaintenanceofDPRC!G447)</f>
        <v>0</v>
      </c>
      <c r="H460" s="210">
        <f t="shared" si="46"/>
        <v>0</v>
      </c>
      <c r="I460" s="84">
        <f t="shared" si="47"/>
        <v>121.37</v>
      </c>
      <c r="J460" s="86">
        <f>GPBuilding!N447</f>
        <v>0</v>
      </c>
      <c r="K460" s="86">
        <f>GPBuilding!O447</f>
        <v>0</v>
      </c>
      <c r="L460" s="86">
        <f>GPBhawanrepair!N447</f>
        <v>5</v>
      </c>
      <c r="M460" s="86">
        <f>GPBhawanrepair!O447</f>
        <v>0</v>
      </c>
      <c r="N460" s="86">
        <f>BPRC!L447</f>
        <v>0</v>
      </c>
      <c r="O460" s="86">
        <f>BPRC!M447</f>
        <v>0</v>
      </c>
      <c r="P460" s="86">
        <f>DPRCBuilding!L447</f>
        <v>1</v>
      </c>
      <c r="Q460" s="86">
        <f>DPRCBuilding!M447</f>
        <v>0</v>
      </c>
      <c r="R460" s="173"/>
    </row>
    <row r="461" spans="1:18">
      <c r="A461" s="202">
        <v>24</v>
      </c>
      <c r="B461" s="238" t="s">
        <v>36</v>
      </c>
      <c r="C461" s="84">
        <f>SUM(GPBuilding!E448,GPBhawanrepair!E448,panchayatprocess!E448,BPRC!C448,DPRCBuilding!C448,MaintenanceofDPRC!C448)</f>
        <v>35.549999999999997</v>
      </c>
      <c r="D461" s="84">
        <f>SUM(GPBuilding!F448,GPBhawanrepair!F448,panchayatprocess!F448,BPRC!D448,DPRCBuilding!D448,MaintenanceofDPRC!D448)</f>
        <v>0</v>
      </c>
      <c r="E461" s="84">
        <f>SUM(GPBuilding!G448,GPBhawanrepair!G448,panchayatprocess!G448,BPRC!E448,DPRCBuilding!E448,MaintenanceofDPRC!E448)</f>
        <v>0</v>
      </c>
      <c r="F461" s="84">
        <f t="shared" si="45"/>
        <v>35.549999999999997</v>
      </c>
      <c r="G461" s="84">
        <f>SUM(GPBuilding!I448,GPBhawanrepair!I448,panchayatprocess!I448,BPRC!G448,DPRCBuilding!G448,MaintenanceofDPRC!G448)</f>
        <v>0</v>
      </c>
      <c r="H461" s="210">
        <f t="shared" si="46"/>
        <v>0</v>
      </c>
      <c r="I461" s="84">
        <f t="shared" si="47"/>
        <v>35.549999999999997</v>
      </c>
      <c r="J461" s="86">
        <f>GPBuilding!N448</f>
        <v>2</v>
      </c>
      <c r="K461" s="86">
        <f>GPBuilding!O448</f>
        <v>0</v>
      </c>
      <c r="L461" s="86">
        <f>GPBhawanrepair!N448</f>
        <v>0</v>
      </c>
      <c r="M461" s="86">
        <f>GPBhawanrepair!O448</f>
        <v>0</v>
      </c>
      <c r="N461" s="86">
        <f>BPRC!L448</f>
        <v>1</v>
      </c>
      <c r="O461" s="86">
        <f>BPRC!M448</f>
        <v>0</v>
      </c>
      <c r="P461" s="86">
        <f>DPRCBuilding!L448</f>
        <v>1</v>
      </c>
      <c r="Q461" s="86">
        <f>DPRCBuilding!M448</f>
        <v>0</v>
      </c>
      <c r="R461" s="173"/>
    </row>
    <row r="462" spans="1:18">
      <c r="A462" s="202">
        <v>25</v>
      </c>
      <c r="B462" s="238" t="s">
        <v>35</v>
      </c>
      <c r="C462" s="84">
        <f>SUM(GPBuilding!E449,GPBhawanrepair!E449,panchayatprocess!E449,BPRC!C449,DPRCBuilding!C449,MaintenanceofDPRC!C449)</f>
        <v>120</v>
      </c>
      <c r="D462" s="84">
        <f>SUM(GPBuilding!F449,GPBhawanrepair!F449,panchayatprocess!F449,BPRC!D449,DPRCBuilding!D449,MaintenanceofDPRC!D449)</f>
        <v>0</v>
      </c>
      <c r="E462" s="84">
        <f>SUM(GPBuilding!G449,GPBhawanrepair!G449,panchayatprocess!G449,BPRC!E449,DPRCBuilding!E449,MaintenanceofDPRC!E449)</f>
        <v>0</v>
      </c>
      <c r="F462" s="84">
        <f t="shared" si="45"/>
        <v>120</v>
      </c>
      <c r="G462" s="84">
        <f>SUM(GPBuilding!I449,GPBhawanrepair!I449,panchayatprocess!I449,BPRC!G449,DPRCBuilding!G449,MaintenanceofDPRC!G449)</f>
        <v>0</v>
      </c>
      <c r="H462" s="210">
        <f t="shared" si="46"/>
        <v>0</v>
      </c>
      <c r="I462" s="84">
        <f t="shared" si="47"/>
        <v>120</v>
      </c>
      <c r="J462" s="86">
        <f>GPBuilding!N449</f>
        <v>1</v>
      </c>
      <c r="K462" s="86">
        <f>GPBuilding!O449</f>
        <v>0</v>
      </c>
      <c r="L462" s="86">
        <f>GPBhawanrepair!N449</f>
        <v>0</v>
      </c>
      <c r="M462" s="86">
        <f>GPBhawanrepair!O449</f>
        <v>0</v>
      </c>
      <c r="N462" s="86">
        <f>BPRC!L449</f>
        <v>1</v>
      </c>
      <c r="O462" s="86">
        <f>BPRC!M449</f>
        <v>0</v>
      </c>
      <c r="P462" s="86">
        <f>DPRCBuilding!L449</f>
        <v>1</v>
      </c>
      <c r="Q462" s="86">
        <f>DPRCBuilding!M449</f>
        <v>0</v>
      </c>
      <c r="R462" s="173"/>
    </row>
    <row r="463" spans="1:18">
      <c r="A463" s="202">
        <v>26</v>
      </c>
      <c r="B463" s="238" t="s">
        <v>37</v>
      </c>
      <c r="C463" s="84">
        <f>SUM(GPBuilding!E450,GPBhawanrepair!E450,panchayatprocess!E450,BPRC!C450,DPRCBuilding!C450,MaintenanceofDPRC!C450)</f>
        <v>13</v>
      </c>
      <c r="D463" s="84">
        <f>SUM(GPBuilding!F450,GPBhawanrepair!F450,panchayatprocess!F450,BPRC!D450,DPRCBuilding!D450,MaintenanceofDPRC!D450)</f>
        <v>0</v>
      </c>
      <c r="E463" s="84">
        <f>SUM(GPBuilding!G450,GPBhawanrepair!G450,panchayatprocess!G450,BPRC!E450,DPRCBuilding!E450,MaintenanceofDPRC!E450)</f>
        <v>0</v>
      </c>
      <c r="F463" s="84">
        <f t="shared" si="45"/>
        <v>13</v>
      </c>
      <c r="G463" s="84">
        <f>SUM(GPBuilding!I450,GPBhawanrepair!I450,panchayatprocess!I450,BPRC!G450,DPRCBuilding!G450,MaintenanceofDPRC!G450)</f>
        <v>0</v>
      </c>
      <c r="H463" s="210">
        <f t="shared" si="46"/>
        <v>0</v>
      </c>
      <c r="I463" s="84">
        <f t="shared" si="47"/>
        <v>13</v>
      </c>
      <c r="J463" s="86">
        <f>GPBuilding!N450</f>
        <v>0</v>
      </c>
      <c r="K463" s="86">
        <f>GPBuilding!O450</f>
        <v>0</v>
      </c>
      <c r="L463" s="86">
        <f>GPBhawanrepair!N450</f>
        <v>0</v>
      </c>
      <c r="M463" s="86">
        <f>GPBhawanrepair!O450</f>
        <v>0</v>
      </c>
      <c r="N463" s="86">
        <f>BPRC!L450</f>
        <v>2</v>
      </c>
      <c r="O463" s="86">
        <f>BPRC!M450</f>
        <v>0</v>
      </c>
      <c r="P463" s="86">
        <f>DPRCBuilding!L450</f>
        <v>0</v>
      </c>
      <c r="Q463" s="86">
        <f>DPRCBuilding!M450</f>
        <v>0</v>
      </c>
      <c r="R463" s="173"/>
    </row>
    <row r="464" spans="1:18">
      <c r="A464" s="202">
        <v>27</v>
      </c>
      <c r="B464" s="238" t="s">
        <v>38</v>
      </c>
      <c r="C464" s="84">
        <f>SUM(GPBuilding!E451,GPBhawanrepair!E451,panchayatprocess!E451,BPRC!C451,DPRCBuilding!C451,MaintenanceofDPRC!C451)</f>
        <v>145.63</v>
      </c>
      <c r="D464" s="84">
        <f>SUM(GPBuilding!F451,GPBhawanrepair!F451,panchayatprocess!F451,BPRC!D451,DPRCBuilding!D451,MaintenanceofDPRC!D451)</f>
        <v>0</v>
      </c>
      <c r="E464" s="84">
        <f>SUM(GPBuilding!G451,GPBhawanrepair!G451,panchayatprocess!G451,BPRC!E451,DPRCBuilding!E451,MaintenanceofDPRC!E451)</f>
        <v>0</v>
      </c>
      <c r="F464" s="84">
        <f t="shared" si="45"/>
        <v>145.63</v>
      </c>
      <c r="G464" s="84">
        <f>SUM(GPBuilding!I451,GPBhawanrepair!I451,panchayatprocess!I451,BPRC!G451,DPRCBuilding!G451,MaintenanceofDPRC!G451)</f>
        <v>0</v>
      </c>
      <c r="H464" s="210">
        <f t="shared" si="46"/>
        <v>0</v>
      </c>
      <c r="I464" s="84">
        <f t="shared" si="47"/>
        <v>145.63</v>
      </c>
      <c r="J464" s="86">
        <f>GPBuilding!N451</f>
        <v>0</v>
      </c>
      <c r="K464" s="86">
        <f>GPBuilding!O451</f>
        <v>0</v>
      </c>
      <c r="L464" s="86">
        <f>GPBhawanrepair!N451</f>
        <v>1</v>
      </c>
      <c r="M464" s="86">
        <f>GPBhawanrepair!O451</f>
        <v>0</v>
      </c>
      <c r="N464" s="86">
        <f>BPRC!L451</f>
        <v>4</v>
      </c>
      <c r="O464" s="86">
        <f>BPRC!M451</f>
        <v>0</v>
      </c>
      <c r="P464" s="86">
        <f>DPRCBuilding!L451</f>
        <v>1</v>
      </c>
      <c r="Q464" s="86">
        <f>DPRCBuilding!M451</f>
        <v>0</v>
      </c>
      <c r="R464" s="173"/>
    </row>
    <row r="465" spans="1:18">
      <c r="A465" s="202">
        <v>28</v>
      </c>
      <c r="B465" s="238" t="s">
        <v>39</v>
      </c>
      <c r="C465" s="84">
        <f>SUM(GPBuilding!E452,GPBhawanrepair!E452,panchayatprocess!E452,BPRC!C452,DPRCBuilding!C452,MaintenanceofDPRC!C452)</f>
        <v>14.73</v>
      </c>
      <c r="D465" s="84">
        <f>SUM(GPBuilding!F452,GPBhawanrepair!F452,panchayatprocess!F452,BPRC!D452,DPRCBuilding!D452,MaintenanceofDPRC!D452)</f>
        <v>0</v>
      </c>
      <c r="E465" s="84">
        <f>SUM(GPBuilding!G452,GPBhawanrepair!G452,panchayatprocess!G452,BPRC!E452,DPRCBuilding!E452,MaintenanceofDPRC!E452)</f>
        <v>0</v>
      </c>
      <c r="F465" s="84">
        <f t="shared" si="45"/>
        <v>14.73</v>
      </c>
      <c r="G465" s="84">
        <f>SUM(GPBuilding!I452,GPBhawanrepair!I452,panchayatprocess!I452,BPRC!G452,DPRCBuilding!G452,MaintenanceofDPRC!G452)</f>
        <v>0</v>
      </c>
      <c r="H465" s="210">
        <f t="shared" si="46"/>
        <v>0</v>
      </c>
      <c r="I465" s="84">
        <f t="shared" si="47"/>
        <v>14.73</v>
      </c>
      <c r="J465" s="86">
        <f>GPBuilding!N452</f>
        <v>0</v>
      </c>
      <c r="K465" s="86">
        <f>GPBuilding!O452</f>
        <v>0</v>
      </c>
      <c r="L465" s="86">
        <f>GPBhawanrepair!N452</f>
        <v>0</v>
      </c>
      <c r="M465" s="86">
        <f>GPBhawanrepair!O452</f>
        <v>0</v>
      </c>
      <c r="N465" s="86">
        <f>BPRC!L452</f>
        <v>2</v>
      </c>
      <c r="O465" s="86">
        <f>BPRC!M452</f>
        <v>0</v>
      </c>
      <c r="P465" s="86">
        <f>DPRCBuilding!L452</f>
        <v>1</v>
      </c>
      <c r="Q465" s="86">
        <f>DPRCBuilding!M452</f>
        <v>0</v>
      </c>
      <c r="R465" s="173"/>
    </row>
    <row r="466" spans="1:18">
      <c r="A466" s="202">
        <v>29</v>
      </c>
      <c r="B466" s="238" t="s">
        <v>40</v>
      </c>
      <c r="C466" s="84">
        <f>SUM(GPBuilding!E453,GPBhawanrepair!E453,panchayatprocess!E453,BPRC!C453,DPRCBuilding!C453,MaintenanceofDPRC!C453)</f>
        <v>0</v>
      </c>
      <c r="D466" s="84">
        <f>SUM(GPBuilding!F453,GPBhawanrepair!F453,panchayatprocess!F453,BPRC!D453,DPRCBuilding!D453,MaintenanceofDPRC!D453)</f>
        <v>0</v>
      </c>
      <c r="E466" s="84">
        <f>SUM(GPBuilding!G453,GPBhawanrepair!G453,panchayatprocess!G453,BPRC!E453,DPRCBuilding!E453,MaintenanceofDPRC!E453)</f>
        <v>0</v>
      </c>
      <c r="F466" s="84">
        <f t="shared" si="45"/>
        <v>0</v>
      </c>
      <c r="G466" s="84">
        <f>SUM(GPBuilding!I453,GPBhawanrepair!I453,panchayatprocess!I453,BPRC!G453,DPRCBuilding!G453,MaintenanceofDPRC!G453)</f>
        <v>0</v>
      </c>
      <c r="H466" s="210">
        <f t="shared" si="46"/>
        <v>0</v>
      </c>
      <c r="I466" s="84">
        <f t="shared" si="47"/>
        <v>0</v>
      </c>
      <c r="J466" s="86">
        <f>GPBuilding!N453</f>
        <v>0</v>
      </c>
      <c r="K466" s="86">
        <f>GPBuilding!O453</f>
        <v>0</v>
      </c>
      <c r="L466" s="86">
        <f>GPBhawanrepair!N453</f>
        <v>0</v>
      </c>
      <c r="M466" s="86">
        <f>GPBhawanrepair!O453</f>
        <v>0</v>
      </c>
      <c r="N466" s="86">
        <f>BPRC!L453</f>
        <v>0</v>
      </c>
      <c r="O466" s="86">
        <f>BPRC!M453</f>
        <v>0</v>
      </c>
      <c r="P466" s="86">
        <f>DPRCBuilding!L453</f>
        <v>0</v>
      </c>
      <c r="Q466" s="86">
        <f>DPRCBuilding!M453</f>
        <v>0</v>
      </c>
      <c r="R466" s="173"/>
    </row>
    <row r="467" spans="1:18">
      <c r="A467" s="202">
        <v>30</v>
      </c>
      <c r="B467" s="238" t="s">
        <v>41</v>
      </c>
      <c r="C467" s="84">
        <f>SUM(GPBuilding!E454,GPBhawanrepair!E454,panchayatprocess!E454,BPRC!C454,DPRCBuilding!C454,MaintenanceofDPRC!C454)</f>
        <v>111.9</v>
      </c>
      <c r="D467" s="84">
        <f>SUM(GPBuilding!F454,GPBhawanrepair!F454,panchayatprocess!F454,BPRC!D454,DPRCBuilding!D454,MaintenanceofDPRC!D454)</f>
        <v>0</v>
      </c>
      <c r="E467" s="84">
        <f>SUM(GPBuilding!G454,GPBhawanrepair!G454,panchayatprocess!G454,BPRC!E454,DPRCBuilding!E454,MaintenanceofDPRC!E454)</f>
        <v>0</v>
      </c>
      <c r="F467" s="84">
        <f t="shared" si="45"/>
        <v>111.9</v>
      </c>
      <c r="G467" s="84">
        <f>SUM(GPBuilding!I454,GPBhawanrepair!I454,panchayatprocess!I454,BPRC!G454,DPRCBuilding!G454,MaintenanceofDPRC!G454)</f>
        <v>0</v>
      </c>
      <c r="H467" s="210">
        <f t="shared" si="46"/>
        <v>0</v>
      </c>
      <c r="I467" s="84">
        <f t="shared" si="47"/>
        <v>111.9</v>
      </c>
      <c r="J467" s="86">
        <f>GPBuilding!N454</f>
        <v>0</v>
      </c>
      <c r="K467" s="86">
        <f>GPBuilding!O454</f>
        <v>0</v>
      </c>
      <c r="L467" s="86">
        <f>GPBhawanrepair!N454</f>
        <v>0</v>
      </c>
      <c r="M467" s="86">
        <f>GPBhawanrepair!O454</f>
        <v>0</v>
      </c>
      <c r="N467" s="86">
        <f>BPRC!L454</f>
        <v>5</v>
      </c>
      <c r="O467" s="86">
        <f>BPRC!M454</f>
        <v>0</v>
      </c>
      <c r="P467" s="86">
        <f>DPRCBuilding!L454</f>
        <v>1</v>
      </c>
      <c r="Q467" s="86">
        <f>DPRCBuilding!M454</f>
        <v>0</v>
      </c>
      <c r="R467" s="173"/>
    </row>
    <row r="468" spans="1:18">
      <c r="A468" s="175"/>
      <c r="B468" s="184" t="s">
        <v>48</v>
      </c>
      <c r="C468" s="176">
        <f>SUM(C438:C467)</f>
        <v>1805.15</v>
      </c>
      <c r="D468" s="176">
        <f t="shared" ref="D468:G468" si="48">SUM(D438:D467)</f>
        <v>0</v>
      </c>
      <c r="E468" s="176">
        <f t="shared" si="48"/>
        <v>0</v>
      </c>
      <c r="F468" s="176">
        <f t="shared" si="48"/>
        <v>1805.15</v>
      </c>
      <c r="G468" s="176">
        <f t="shared" si="48"/>
        <v>30.07</v>
      </c>
      <c r="H468" s="210">
        <f t="shared" si="46"/>
        <v>1.6657895465750767</v>
      </c>
      <c r="I468" s="176">
        <f t="shared" ref="I468:Q468" si="49">SUM(I438:I467)</f>
        <v>1775.08</v>
      </c>
      <c r="J468" s="177">
        <f t="shared" si="49"/>
        <v>12</v>
      </c>
      <c r="K468" s="177">
        <f t="shared" si="49"/>
        <v>0</v>
      </c>
      <c r="L468" s="177">
        <f t="shared" si="49"/>
        <v>10</v>
      </c>
      <c r="M468" s="177">
        <f t="shared" si="49"/>
        <v>0</v>
      </c>
      <c r="N468" s="177">
        <f t="shared" si="49"/>
        <v>47</v>
      </c>
      <c r="O468" s="177">
        <f t="shared" si="49"/>
        <v>0</v>
      </c>
      <c r="P468" s="177">
        <f t="shared" si="49"/>
        <v>18</v>
      </c>
      <c r="Q468" s="177">
        <f t="shared" si="49"/>
        <v>0</v>
      </c>
      <c r="R468" s="177"/>
    </row>
    <row r="469" spans="1:18" ht="40.5" customHeight="1">
      <c r="A469" s="265" t="s">
        <v>178</v>
      </c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</row>
    <row r="470" spans="1:18">
      <c r="A470" s="266" t="s">
        <v>0</v>
      </c>
      <c r="B470" s="278" t="s">
        <v>1</v>
      </c>
      <c r="C470" s="266" t="s">
        <v>51</v>
      </c>
      <c r="D470" s="266"/>
      <c r="E470" s="266"/>
      <c r="F470" s="266"/>
      <c r="G470" s="266"/>
      <c r="H470" s="266"/>
      <c r="I470" s="266"/>
      <c r="J470" s="266" t="s">
        <v>5</v>
      </c>
      <c r="K470" s="266"/>
      <c r="L470" s="266"/>
      <c r="M470" s="266"/>
      <c r="N470" s="266"/>
      <c r="O470" s="266"/>
      <c r="P470" s="266"/>
      <c r="Q470" s="266"/>
      <c r="R470" s="266" t="s">
        <v>47</v>
      </c>
    </row>
    <row r="471" spans="1:18" ht="45.75" customHeight="1">
      <c r="A471" s="266"/>
      <c r="B471" s="278"/>
      <c r="C471" s="267" t="s">
        <v>161</v>
      </c>
      <c r="D471" s="266" t="s">
        <v>52</v>
      </c>
      <c r="E471" s="266" t="s">
        <v>6</v>
      </c>
      <c r="F471" s="266" t="s">
        <v>7</v>
      </c>
      <c r="G471" s="266" t="s">
        <v>8</v>
      </c>
      <c r="H471" s="266" t="s">
        <v>9</v>
      </c>
      <c r="I471" s="266" t="s">
        <v>10</v>
      </c>
      <c r="J471" s="266" t="s">
        <v>43</v>
      </c>
      <c r="K471" s="266"/>
      <c r="L471" s="266" t="s">
        <v>44</v>
      </c>
      <c r="M471" s="266"/>
      <c r="N471" s="266" t="s">
        <v>62</v>
      </c>
      <c r="O471" s="266"/>
      <c r="P471" s="266" t="s">
        <v>45</v>
      </c>
      <c r="Q471" s="266"/>
      <c r="R471" s="266"/>
    </row>
    <row r="472" spans="1:18" ht="30">
      <c r="A472" s="266"/>
      <c r="B472" s="278"/>
      <c r="C472" s="266"/>
      <c r="D472" s="266"/>
      <c r="E472" s="266"/>
      <c r="F472" s="266"/>
      <c r="G472" s="266"/>
      <c r="H472" s="266"/>
      <c r="I472" s="266"/>
      <c r="J472" s="230" t="s">
        <v>53</v>
      </c>
      <c r="K472" s="230" t="s">
        <v>54</v>
      </c>
      <c r="L472" s="230" t="s">
        <v>53</v>
      </c>
      <c r="M472" s="230" t="s">
        <v>54</v>
      </c>
      <c r="N472" s="230" t="s">
        <v>53</v>
      </c>
      <c r="O472" s="230" t="s">
        <v>54</v>
      </c>
      <c r="P472" s="230" t="s">
        <v>53</v>
      </c>
      <c r="Q472" s="230" t="s">
        <v>54</v>
      </c>
      <c r="R472" s="266"/>
    </row>
    <row r="473" spans="1:18">
      <c r="A473" s="1">
        <v>1</v>
      </c>
      <c r="B473" s="23">
        <v>2</v>
      </c>
      <c r="C473" s="174">
        <v>3</v>
      </c>
      <c r="D473" s="174">
        <v>4</v>
      </c>
      <c r="E473" s="174">
        <v>5</v>
      </c>
      <c r="F473" s="174">
        <v>6</v>
      </c>
      <c r="G473" s="174">
        <v>7</v>
      </c>
      <c r="H473" s="174">
        <v>8</v>
      </c>
      <c r="I473" s="174">
        <v>9</v>
      </c>
      <c r="J473" s="174">
        <v>10</v>
      </c>
      <c r="K473" s="174">
        <v>11</v>
      </c>
      <c r="L473" s="174">
        <v>12</v>
      </c>
      <c r="M473" s="174">
        <v>13</v>
      </c>
      <c r="N473" s="174">
        <v>14</v>
      </c>
      <c r="O473" s="174">
        <v>15</v>
      </c>
      <c r="P473" s="174">
        <v>16</v>
      </c>
      <c r="Q473" s="174">
        <v>17</v>
      </c>
      <c r="R473" s="174">
        <v>18</v>
      </c>
    </row>
    <row r="474" spans="1:18">
      <c r="A474" s="202">
        <v>1</v>
      </c>
      <c r="B474" s="238" t="s">
        <v>13</v>
      </c>
      <c r="C474" s="84">
        <f>SUM(GPBuilding!E460,GPBhawanrepair!E460,panchayatprocess!E460,BPRC!C460,DPRCBuilding!C460,MaintenanceofDPRC!C460)</f>
        <v>23</v>
      </c>
      <c r="D474" s="84">
        <f>SUM(GPBuilding!F460,GPBhawanrepair!F460,panchayatprocess!F460,BPRC!D460,DPRCBuilding!D460,MaintenanceofDPRC!D460)</f>
        <v>0</v>
      </c>
      <c r="E474" s="84">
        <f>SUM(GPBuilding!G460,GPBhawanrepair!G460,panchayatprocess!G460,BPRC!E460,DPRCBuilding!E460,MaintenanceofDPRC!E460)</f>
        <v>0</v>
      </c>
      <c r="F474" s="84">
        <f>SUM(C474:E474)</f>
        <v>23</v>
      </c>
      <c r="G474" s="84">
        <f>SUM(GPBuilding!I460,GPBhawanrepair!I460,panchayatprocess!I460,BPRC!G460,DPRCBuilding!G460,MaintenanceofDPRC!G460)</f>
        <v>0</v>
      </c>
      <c r="H474" s="210">
        <f>IF(F474&lt;&gt;0,G474/F474*100,0)</f>
        <v>0</v>
      </c>
      <c r="I474" s="84">
        <f>F474-G474</f>
        <v>23</v>
      </c>
      <c r="J474" s="86">
        <f>GPBuilding!N460</f>
        <v>1</v>
      </c>
      <c r="K474" s="86">
        <f>GPBuilding!O460</f>
        <v>0</v>
      </c>
      <c r="L474" s="86">
        <f>GPBhawanrepair!N460</f>
        <v>0</v>
      </c>
      <c r="M474" s="86">
        <f>GPBhawanrepair!O460</f>
        <v>0</v>
      </c>
      <c r="N474" s="86">
        <f>BPRC!L460</f>
        <v>3</v>
      </c>
      <c r="O474" s="86">
        <f>BPRC!M460</f>
        <v>0</v>
      </c>
      <c r="P474" s="86">
        <f>DPRCBuilding!L460</f>
        <v>1</v>
      </c>
      <c r="Q474" s="86">
        <f>DPRCBuilding!M460</f>
        <v>0</v>
      </c>
      <c r="R474" s="173"/>
    </row>
    <row r="475" spans="1:18">
      <c r="A475" s="202">
        <v>2</v>
      </c>
      <c r="B475" s="238" t="s">
        <v>14</v>
      </c>
      <c r="C475" s="84">
        <f>SUM(GPBuilding!E461,GPBhawanrepair!E461,panchayatprocess!E461,BPRC!C461,DPRCBuilding!C461,MaintenanceofDPRC!C461)</f>
        <v>125</v>
      </c>
      <c r="D475" s="84">
        <f>SUM(GPBuilding!F461,GPBhawanrepair!F461,panchayatprocess!F461,BPRC!D461,DPRCBuilding!D461,MaintenanceofDPRC!D461)</f>
        <v>0</v>
      </c>
      <c r="E475" s="84">
        <f>SUM(GPBuilding!G461,GPBhawanrepair!G461,panchayatprocess!G461,BPRC!E461,DPRCBuilding!E461,MaintenanceofDPRC!E461)</f>
        <v>0</v>
      </c>
      <c r="F475" s="84">
        <f t="shared" ref="F475:F503" si="50">SUM(C475:E475)</f>
        <v>125</v>
      </c>
      <c r="G475" s="84">
        <f>SUM(GPBuilding!I461,GPBhawanrepair!I461,panchayatprocess!I461,BPRC!G461,DPRCBuilding!G461,MaintenanceofDPRC!G461)</f>
        <v>0</v>
      </c>
      <c r="H475" s="210">
        <f t="shared" ref="H475:H504" si="51">IF(F475&lt;&gt;0,G475/F475*100,0)</f>
        <v>0</v>
      </c>
      <c r="I475" s="84">
        <f t="shared" ref="I475:I503" si="52">F475-G475</f>
        <v>125</v>
      </c>
      <c r="J475" s="86">
        <f>GPBuilding!N461</f>
        <v>1</v>
      </c>
      <c r="K475" s="86">
        <f>GPBuilding!O461</f>
        <v>0</v>
      </c>
      <c r="L475" s="86">
        <f>GPBhawanrepair!N461</f>
        <v>0</v>
      </c>
      <c r="M475" s="86">
        <f>GPBhawanrepair!O461</f>
        <v>0</v>
      </c>
      <c r="N475" s="86">
        <f>BPRC!L461</f>
        <v>4</v>
      </c>
      <c r="O475" s="86">
        <f>BPRC!M461</f>
        <v>0</v>
      </c>
      <c r="P475" s="86">
        <f>DPRCBuilding!L461</f>
        <v>1</v>
      </c>
      <c r="Q475" s="86">
        <f>DPRCBuilding!M461</f>
        <v>0</v>
      </c>
      <c r="R475" s="173"/>
    </row>
    <row r="476" spans="1:18">
      <c r="A476" s="202">
        <v>3</v>
      </c>
      <c r="B476" s="238" t="s">
        <v>15</v>
      </c>
      <c r="C476" s="84">
        <f>SUM(GPBuilding!E462,GPBhawanrepair!E462,panchayatprocess!E462,BPRC!C462,DPRCBuilding!C462,MaintenanceofDPRC!C462)</f>
        <v>5.5</v>
      </c>
      <c r="D476" s="84">
        <f>SUM(GPBuilding!F462,GPBhawanrepair!F462,panchayatprocess!F462,BPRC!D462,DPRCBuilding!D462,MaintenanceofDPRC!D462)</f>
        <v>0</v>
      </c>
      <c r="E476" s="84">
        <f>SUM(GPBuilding!G462,GPBhawanrepair!G462,panchayatprocess!G462,BPRC!E462,DPRCBuilding!E462,MaintenanceofDPRC!E462)</f>
        <v>0</v>
      </c>
      <c r="F476" s="84">
        <f t="shared" si="50"/>
        <v>5.5</v>
      </c>
      <c r="G476" s="84">
        <f>SUM(GPBuilding!I462,GPBhawanrepair!I462,panchayatprocess!I462,BPRC!G462,DPRCBuilding!G462,MaintenanceofDPRC!G462)</f>
        <v>0</v>
      </c>
      <c r="H476" s="210">
        <f t="shared" si="51"/>
        <v>0</v>
      </c>
      <c r="I476" s="84">
        <f t="shared" si="52"/>
        <v>5.5</v>
      </c>
      <c r="J476" s="86">
        <f>GPBuilding!N462</f>
        <v>0</v>
      </c>
      <c r="K476" s="86">
        <f>GPBuilding!O462</f>
        <v>0</v>
      </c>
      <c r="L476" s="86">
        <f>GPBhawanrepair!N462</f>
        <v>0</v>
      </c>
      <c r="M476" s="86">
        <f>GPBhawanrepair!O462</f>
        <v>0</v>
      </c>
      <c r="N476" s="86">
        <f>BPRC!L462</f>
        <v>4</v>
      </c>
      <c r="O476" s="86">
        <f>BPRC!M462</f>
        <v>0</v>
      </c>
      <c r="P476" s="86">
        <f>DPRCBuilding!L462</f>
        <v>0</v>
      </c>
      <c r="Q476" s="86">
        <f>DPRCBuilding!M462</f>
        <v>0</v>
      </c>
      <c r="R476" s="173"/>
    </row>
    <row r="477" spans="1:18">
      <c r="A477" s="202">
        <v>4</v>
      </c>
      <c r="B477" s="238" t="s">
        <v>16</v>
      </c>
      <c r="C477" s="84">
        <f>SUM(GPBuilding!E463,GPBhawanrepair!E463,panchayatprocess!E463,BPRC!C463,DPRCBuilding!C463,MaintenanceofDPRC!C463)</f>
        <v>3</v>
      </c>
      <c r="D477" s="84">
        <f>SUM(GPBuilding!F463,GPBhawanrepair!F463,panchayatprocess!F463,BPRC!D463,DPRCBuilding!D463,MaintenanceofDPRC!D463)</f>
        <v>0</v>
      </c>
      <c r="E477" s="84">
        <f>SUM(GPBuilding!G463,GPBhawanrepair!G463,panchayatprocess!G463,BPRC!E463,DPRCBuilding!E463,MaintenanceofDPRC!E463)</f>
        <v>0</v>
      </c>
      <c r="F477" s="84">
        <f t="shared" si="50"/>
        <v>3</v>
      </c>
      <c r="G477" s="84">
        <f>SUM(GPBuilding!I463,GPBhawanrepair!I463,panchayatprocess!I463,BPRC!G463,DPRCBuilding!G463,MaintenanceofDPRC!G463)</f>
        <v>0</v>
      </c>
      <c r="H477" s="210">
        <f t="shared" si="51"/>
        <v>0</v>
      </c>
      <c r="I477" s="84">
        <f t="shared" si="52"/>
        <v>3</v>
      </c>
      <c r="J477" s="86">
        <f>GPBuilding!N463</f>
        <v>0</v>
      </c>
      <c r="K477" s="86">
        <f>GPBuilding!O463</f>
        <v>0</v>
      </c>
      <c r="L477" s="86">
        <f>GPBhawanrepair!N463</f>
        <v>0</v>
      </c>
      <c r="M477" s="86">
        <f>GPBhawanrepair!O463</f>
        <v>0</v>
      </c>
      <c r="N477" s="86">
        <f>BPRC!L463</f>
        <v>1</v>
      </c>
      <c r="O477" s="86">
        <f>BPRC!M463</f>
        <v>0</v>
      </c>
      <c r="P477" s="86">
        <f>DPRCBuilding!L463</f>
        <v>0</v>
      </c>
      <c r="Q477" s="86">
        <f>DPRCBuilding!M463</f>
        <v>0</v>
      </c>
      <c r="R477" s="173"/>
    </row>
    <row r="478" spans="1:18">
      <c r="A478" s="202">
        <v>5</v>
      </c>
      <c r="B478" s="238" t="s">
        <v>80</v>
      </c>
      <c r="C478" s="84">
        <f>SUM(GPBuilding!E464,GPBhawanrepair!E464,panchayatprocess!E464,BPRC!C464,DPRCBuilding!C464,MaintenanceofDPRC!C464)</f>
        <v>115</v>
      </c>
      <c r="D478" s="84">
        <f>SUM(GPBuilding!F464,GPBhawanrepair!F464,panchayatprocess!F464,BPRC!D464,DPRCBuilding!D464,MaintenanceofDPRC!D464)</f>
        <v>0</v>
      </c>
      <c r="E478" s="84">
        <f>SUM(GPBuilding!G464,GPBhawanrepair!G464,panchayatprocess!G464,BPRC!E464,DPRCBuilding!E464,MaintenanceofDPRC!E464)</f>
        <v>0</v>
      </c>
      <c r="F478" s="84">
        <f t="shared" si="50"/>
        <v>115</v>
      </c>
      <c r="G478" s="84">
        <f>SUM(GPBuilding!I464,GPBhawanrepair!I464,panchayatprocess!I464,BPRC!G464,DPRCBuilding!G464,MaintenanceofDPRC!G464)</f>
        <v>0</v>
      </c>
      <c r="H478" s="210">
        <f t="shared" si="51"/>
        <v>0</v>
      </c>
      <c r="I478" s="84">
        <f t="shared" si="52"/>
        <v>115</v>
      </c>
      <c r="J478" s="86">
        <f>GPBuilding!N464</f>
        <v>1</v>
      </c>
      <c r="K478" s="86">
        <f>GPBuilding!O464</f>
        <v>0</v>
      </c>
      <c r="L478" s="86">
        <f>GPBhawanrepair!N464</f>
        <v>0</v>
      </c>
      <c r="M478" s="86">
        <f>GPBhawanrepair!O464</f>
        <v>0</v>
      </c>
      <c r="N478" s="86">
        <f>BPRC!L464</f>
        <v>0</v>
      </c>
      <c r="O478" s="86">
        <f>BPRC!M464</f>
        <v>0</v>
      </c>
      <c r="P478" s="86">
        <f>DPRCBuilding!L464</f>
        <v>1</v>
      </c>
      <c r="Q478" s="86">
        <f>DPRCBuilding!M464</f>
        <v>0</v>
      </c>
      <c r="R478" s="173"/>
    </row>
    <row r="479" spans="1:18">
      <c r="A479" s="202">
        <v>6</v>
      </c>
      <c r="B479" s="238" t="s">
        <v>17</v>
      </c>
      <c r="C479" s="84">
        <f>SUM(GPBuilding!E465,GPBhawanrepair!E465,panchayatprocess!E465,BPRC!C465,DPRCBuilding!C465,MaintenanceofDPRC!C465)</f>
        <v>3</v>
      </c>
      <c r="D479" s="84">
        <f>SUM(GPBuilding!F465,GPBhawanrepair!F465,panchayatprocess!F465,BPRC!D465,DPRCBuilding!D465,MaintenanceofDPRC!D465)</f>
        <v>0</v>
      </c>
      <c r="E479" s="84">
        <f>SUM(GPBuilding!G465,GPBhawanrepair!G465,panchayatprocess!G465,BPRC!E465,DPRCBuilding!E465,MaintenanceofDPRC!E465)</f>
        <v>0</v>
      </c>
      <c r="F479" s="84">
        <f t="shared" si="50"/>
        <v>3</v>
      </c>
      <c r="G479" s="84">
        <f>SUM(GPBuilding!I465,GPBhawanrepair!I465,panchayatprocess!I465,BPRC!G465,DPRCBuilding!G465,MaintenanceofDPRC!G465)</f>
        <v>0</v>
      </c>
      <c r="H479" s="210">
        <f t="shared" si="51"/>
        <v>0</v>
      </c>
      <c r="I479" s="84">
        <f t="shared" si="52"/>
        <v>3</v>
      </c>
      <c r="J479" s="86">
        <f>GPBuilding!N465</f>
        <v>0</v>
      </c>
      <c r="K479" s="86">
        <f>GPBuilding!O465</f>
        <v>0</v>
      </c>
      <c r="L479" s="86">
        <f>GPBhawanrepair!N465</f>
        <v>0</v>
      </c>
      <c r="M479" s="86">
        <f>GPBhawanrepair!O465</f>
        <v>0</v>
      </c>
      <c r="N479" s="86">
        <f>BPRC!L465</f>
        <v>0</v>
      </c>
      <c r="O479" s="86">
        <f>BPRC!M465</f>
        <v>0</v>
      </c>
      <c r="P479" s="86">
        <f>DPRCBuilding!L465</f>
        <v>0</v>
      </c>
      <c r="Q479" s="86">
        <f>DPRCBuilding!M465</f>
        <v>0</v>
      </c>
      <c r="R479" s="173"/>
    </row>
    <row r="480" spans="1:18">
      <c r="A480" s="202">
        <v>7</v>
      </c>
      <c r="B480" s="238" t="s">
        <v>18</v>
      </c>
      <c r="C480" s="84">
        <f>SUM(GPBuilding!E466,GPBhawanrepair!E466,panchayatprocess!E466,BPRC!C466,DPRCBuilding!C466,MaintenanceofDPRC!C466)</f>
        <v>113</v>
      </c>
      <c r="D480" s="84">
        <f>SUM(GPBuilding!F466,GPBhawanrepair!F466,panchayatprocess!F466,BPRC!D466,DPRCBuilding!D466,MaintenanceofDPRC!D466)</f>
        <v>0</v>
      </c>
      <c r="E480" s="84">
        <f>SUM(GPBuilding!G466,GPBhawanrepair!G466,panchayatprocess!G466,BPRC!E466,DPRCBuilding!E466,MaintenanceofDPRC!E466)</f>
        <v>0</v>
      </c>
      <c r="F480" s="84">
        <f t="shared" si="50"/>
        <v>113</v>
      </c>
      <c r="G480" s="84">
        <f>SUM(GPBuilding!I466,GPBhawanrepair!I466,panchayatprocess!I466,BPRC!G466,DPRCBuilding!G466,MaintenanceofDPRC!G466)</f>
        <v>0</v>
      </c>
      <c r="H480" s="210">
        <f t="shared" si="51"/>
        <v>0</v>
      </c>
      <c r="I480" s="84">
        <f t="shared" si="52"/>
        <v>113</v>
      </c>
      <c r="J480" s="86">
        <f>GPBuilding!N466</f>
        <v>0</v>
      </c>
      <c r="K480" s="86">
        <f>GPBuilding!O466</f>
        <v>0</v>
      </c>
      <c r="L480" s="86">
        <f>GPBhawanrepair!N466</f>
        <v>0</v>
      </c>
      <c r="M480" s="86">
        <f>GPBhawanrepair!O466</f>
        <v>0</v>
      </c>
      <c r="N480" s="86">
        <f>BPRC!L466</f>
        <v>2</v>
      </c>
      <c r="O480" s="86">
        <f>BPRC!M466</f>
        <v>0</v>
      </c>
      <c r="P480" s="86">
        <f>DPRCBuilding!L466</f>
        <v>1</v>
      </c>
      <c r="Q480" s="86">
        <f>DPRCBuilding!M466</f>
        <v>0</v>
      </c>
      <c r="R480" s="173"/>
    </row>
    <row r="481" spans="1:18">
      <c r="A481" s="202">
        <v>8</v>
      </c>
      <c r="B481" s="238" t="s">
        <v>19</v>
      </c>
      <c r="C481" s="84">
        <f>SUM(GPBuilding!E467,GPBhawanrepair!E467,panchayatprocess!E467,BPRC!C467,DPRCBuilding!C467,MaintenanceofDPRC!C467)</f>
        <v>3</v>
      </c>
      <c r="D481" s="84">
        <f>SUM(GPBuilding!F467,GPBhawanrepair!F467,panchayatprocess!F467,BPRC!D467,DPRCBuilding!D467,MaintenanceofDPRC!D467)</f>
        <v>0</v>
      </c>
      <c r="E481" s="84">
        <f>SUM(GPBuilding!G467,GPBhawanrepair!G467,panchayatprocess!G467,BPRC!E467,DPRCBuilding!E467,MaintenanceofDPRC!E467)</f>
        <v>0</v>
      </c>
      <c r="F481" s="84">
        <f t="shared" si="50"/>
        <v>3</v>
      </c>
      <c r="G481" s="84">
        <f>SUM(GPBuilding!I467,GPBhawanrepair!I467,panchayatprocess!I467,BPRC!G467,DPRCBuilding!G467,MaintenanceofDPRC!G467)</f>
        <v>0</v>
      </c>
      <c r="H481" s="210">
        <f t="shared" si="51"/>
        <v>0</v>
      </c>
      <c r="I481" s="84">
        <f t="shared" si="52"/>
        <v>3</v>
      </c>
      <c r="J481" s="86">
        <f>GPBuilding!N467</f>
        <v>0</v>
      </c>
      <c r="K481" s="86">
        <f>GPBuilding!O467</f>
        <v>0</v>
      </c>
      <c r="L481" s="86">
        <f>GPBhawanrepair!N467</f>
        <v>0</v>
      </c>
      <c r="M481" s="86">
        <f>GPBhawanrepair!O467</f>
        <v>0</v>
      </c>
      <c r="N481" s="86">
        <f>BPRC!L467</f>
        <v>0</v>
      </c>
      <c r="O481" s="86">
        <f>BPRC!M467</f>
        <v>0</v>
      </c>
      <c r="P481" s="86">
        <f>DPRCBuilding!L467</f>
        <v>0</v>
      </c>
      <c r="Q481" s="86">
        <f>DPRCBuilding!M467</f>
        <v>0</v>
      </c>
      <c r="R481" s="173"/>
    </row>
    <row r="482" spans="1:18">
      <c r="A482" s="202">
        <v>9</v>
      </c>
      <c r="B482" s="238" t="s">
        <v>20</v>
      </c>
      <c r="C482" s="84">
        <f>SUM(GPBuilding!E468,GPBhawanrepair!E468,panchayatprocess!E468,BPRC!C468,DPRCBuilding!C468,MaintenanceofDPRC!C468)</f>
        <v>33</v>
      </c>
      <c r="D482" s="84">
        <f>SUM(GPBuilding!F468,GPBhawanrepair!F468,panchayatprocess!F468,BPRC!D468,DPRCBuilding!D468,MaintenanceofDPRC!D468)</f>
        <v>0</v>
      </c>
      <c r="E482" s="84">
        <f>SUM(GPBuilding!G468,GPBhawanrepair!G468,panchayatprocess!G468,BPRC!E468,DPRCBuilding!E468,MaintenanceofDPRC!E468)</f>
        <v>0</v>
      </c>
      <c r="F482" s="84">
        <f t="shared" si="50"/>
        <v>33</v>
      </c>
      <c r="G482" s="84">
        <f>SUM(GPBuilding!I468,GPBhawanrepair!I468,panchayatprocess!I468,BPRC!G468,DPRCBuilding!G468,MaintenanceofDPRC!G468)</f>
        <v>0</v>
      </c>
      <c r="H482" s="210">
        <f t="shared" si="51"/>
        <v>0</v>
      </c>
      <c r="I482" s="84">
        <f t="shared" si="52"/>
        <v>33</v>
      </c>
      <c r="J482" s="86">
        <f>GPBuilding!N468</f>
        <v>0</v>
      </c>
      <c r="K482" s="86">
        <f>GPBuilding!O468</f>
        <v>0</v>
      </c>
      <c r="L482" s="86">
        <f>GPBhawanrepair!N468</f>
        <v>0</v>
      </c>
      <c r="M482" s="86">
        <f>GPBhawanrepair!O468</f>
        <v>0</v>
      </c>
      <c r="N482" s="86">
        <f>BPRC!L468</f>
        <v>0</v>
      </c>
      <c r="O482" s="86">
        <f>BPRC!M468</f>
        <v>0</v>
      </c>
      <c r="P482" s="86">
        <f>DPRCBuilding!L468</f>
        <v>1</v>
      </c>
      <c r="Q482" s="86">
        <f>DPRCBuilding!M468</f>
        <v>0</v>
      </c>
      <c r="R482" s="173"/>
    </row>
    <row r="483" spans="1:18">
      <c r="A483" s="202">
        <v>10</v>
      </c>
      <c r="B483" s="238" t="s">
        <v>21</v>
      </c>
      <c r="C483" s="84">
        <f>SUM(GPBuilding!E469,GPBhawanrepair!E469,panchayatprocess!E469,BPRC!C469,DPRCBuilding!C469,MaintenanceofDPRC!C469)</f>
        <v>109.47</v>
      </c>
      <c r="D483" s="84">
        <f>SUM(GPBuilding!F469,GPBhawanrepair!F469,panchayatprocess!F469,BPRC!D469,DPRCBuilding!D469,MaintenanceofDPRC!D469)</f>
        <v>0</v>
      </c>
      <c r="E483" s="84">
        <f>SUM(GPBuilding!G469,GPBhawanrepair!G469,panchayatprocess!G469,BPRC!E469,DPRCBuilding!E469,MaintenanceofDPRC!E469)</f>
        <v>0</v>
      </c>
      <c r="F483" s="84">
        <f t="shared" si="50"/>
        <v>109.47</v>
      </c>
      <c r="G483" s="84">
        <f>SUM(GPBuilding!I469,GPBhawanrepair!I469,panchayatprocess!I469,BPRC!G469,DPRCBuilding!G469,MaintenanceofDPRC!G469)</f>
        <v>0</v>
      </c>
      <c r="H483" s="210">
        <f t="shared" si="51"/>
        <v>0</v>
      </c>
      <c r="I483" s="84">
        <f t="shared" si="52"/>
        <v>109.47</v>
      </c>
      <c r="J483" s="86">
        <f>GPBuilding!N469</f>
        <v>0</v>
      </c>
      <c r="K483" s="86">
        <f>GPBuilding!O469</f>
        <v>0</v>
      </c>
      <c r="L483" s="86">
        <f>GPBhawanrepair!N469</f>
        <v>0</v>
      </c>
      <c r="M483" s="86">
        <f>GPBhawanrepair!O469</f>
        <v>0</v>
      </c>
      <c r="N483" s="86">
        <f>BPRC!L469</f>
        <v>0</v>
      </c>
      <c r="O483" s="86">
        <f>BPRC!M469</f>
        <v>0</v>
      </c>
      <c r="P483" s="86">
        <f>DPRCBuilding!L469</f>
        <v>1</v>
      </c>
      <c r="Q483" s="86">
        <f>DPRCBuilding!M469</f>
        <v>0</v>
      </c>
      <c r="R483" s="173"/>
    </row>
    <row r="484" spans="1:18">
      <c r="A484" s="202">
        <v>11</v>
      </c>
      <c r="B484" s="238" t="s">
        <v>22</v>
      </c>
      <c r="C484" s="84">
        <f>SUM(GPBuilding!E470,GPBhawanrepair!E470,panchayatprocess!E470,BPRC!C470,DPRCBuilding!C470,MaintenanceofDPRC!C470)</f>
        <v>103</v>
      </c>
      <c r="D484" s="84">
        <f>SUM(GPBuilding!F470,GPBhawanrepair!F470,panchayatprocess!F470,BPRC!D470,DPRCBuilding!D470,MaintenanceofDPRC!D470)</f>
        <v>0</v>
      </c>
      <c r="E484" s="84">
        <f>SUM(GPBuilding!G470,GPBhawanrepair!G470,panchayatprocess!G470,BPRC!E470,DPRCBuilding!E470,MaintenanceofDPRC!E470)</f>
        <v>0</v>
      </c>
      <c r="F484" s="84">
        <f t="shared" si="50"/>
        <v>103</v>
      </c>
      <c r="G484" s="84">
        <f>SUM(GPBuilding!I470,GPBhawanrepair!I470,panchayatprocess!I470,BPRC!G470,DPRCBuilding!G470,MaintenanceofDPRC!G470)</f>
        <v>0</v>
      </c>
      <c r="H484" s="210">
        <f t="shared" si="51"/>
        <v>0</v>
      </c>
      <c r="I484" s="84">
        <f t="shared" si="52"/>
        <v>103</v>
      </c>
      <c r="J484" s="86">
        <f>GPBuilding!N470</f>
        <v>0</v>
      </c>
      <c r="K484" s="86">
        <f>GPBuilding!O470</f>
        <v>0</v>
      </c>
      <c r="L484" s="86">
        <f>GPBhawanrepair!N470</f>
        <v>0</v>
      </c>
      <c r="M484" s="86">
        <f>GPBhawanrepair!O470</f>
        <v>0</v>
      </c>
      <c r="N484" s="86">
        <f>BPRC!L470</f>
        <v>6</v>
      </c>
      <c r="O484" s="86">
        <f>BPRC!M470</f>
        <v>0</v>
      </c>
      <c r="P484" s="86">
        <f>DPRCBuilding!L470</f>
        <v>1</v>
      </c>
      <c r="Q484" s="86">
        <f>DPRCBuilding!M470</f>
        <v>0</v>
      </c>
      <c r="R484" s="173"/>
    </row>
    <row r="485" spans="1:18">
      <c r="A485" s="202">
        <v>12</v>
      </c>
      <c r="B485" s="238" t="s">
        <v>23</v>
      </c>
      <c r="C485" s="84">
        <f>SUM(GPBuilding!E471,GPBhawanrepair!E471,panchayatprocess!E471,BPRC!C471,DPRCBuilding!C471,MaintenanceofDPRC!C471)</f>
        <v>15</v>
      </c>
      <c r="D485" s="84">
        <f>SUM(GPBuilding!F471,GPBhawanrepair!F471,panchayatprocess!F471,BPRC!D471,DPRCBuilding!D471,MaintenanceofDPRC!D471)</f>
        <v>0</v>
      </c>
      <c r="E485" s="84">
        <f>SUM(GPBuilding!G471,GPBhawanrepair!G471,panchayatprocess!G471,BPRC!E471,DPRCBuilding!E471,MaintenanceofDPRC!E471)</f>
        <v>0</v>
      </c>
      <c r="F485" s="84">
        <f t="shared" si="50"/>
        <v>15</v>
      </c>
      <c r="G485" s="84">
        <f>SUM(GPBuilding!I471,GPBhawanrepair!I471,panchayatprocess!I471,BPRC!G471,DPRCBuilding!G471,MaintenanceofDPRC!G471)</f>
        <v>0</v>
      </c>
      <c r="H485" s="210">
        <f t="shared" si="51"/>
        <v>0</v>
      </c>
      <c r="I485" s="84">
        <f t="shared" si="52"/>
        <v>15</v>
      </c>
      <c r="J485" s="86">
        <f>GPBuilding!N471</f>
        <v>1</v>
      </c>
      <c r="K485" s="86">
        <f>GPBuilding!O471</f>
        <v>0</v>
      </c>
      <c r="L485" s="86">
        <f>GPBhawanrepair!N471</f>
        <v>0</v>
      </c>
      <c r="M485" s="86">
        <f>GPBhawanrepair!O471</f>
        <v>0</v>
      </c>
      <c r="N485" s="86">
        <f>BPRC!L471</f>
        <v>1</v>
      </c>
      <c r="O485" s="86">
        <f>BPRC!M471</f>
        <v>0</v>
      </c>
      <c r="P485" s="86">
        <f>DPRCBuilding!L471</f>
        <v>0</v>
      </c>
      <c r="Q485" s="86">
        <f>DPRCBuilding!M471</f>
        <v>0</v>
      </c>
      <c r="R485" s="173"/>
    </row>
    <row r="486" spans="1:18">
      <c r="A486" s="202">
        <v>13</v>
      </c>
      <c r="B486" s="238" t="s">
        <v>24</v>
      </c>
      <c r="C486" s="84">
        <f>SUM(GPBuilding!E472,GPBhawanrepair!E472,panchayatprocess!E472,BPRC!C472,DPRCBuilding!C472,MaintenanceofDPRC!C472)</f>
        <v>80</v>
      </c>
      <c r="D486" s="84">
        <f>SUM(GPBuilding!F472,GPBhawanrepair!F472,panchayatprocess!F472,BPRC!D472,DPRCBuilding!D472,MaintenanceofDPRC!D472)</f>
        <v>0</v>
      </c>
      <c r="E486" s="84">
        <f>SUM(GPBuilding!G472,GPBhawanrepair!G472,panchayatprocess!G472,BPRC!E472,DPRCBuilding!E472,MaintenanceofDPRC!E472)</f>
        <v>0</v>
      </c>
      <c r="F486" s="84">
        <f t="shared" si="50"/>
        <v>80</v>
      </c>
      <c r="G486" s="84">
        <f>SUM(GPBuilding!I472,GPBhawanrepair!I472,panchayatprocess!I472,BPRC!G472,DPRCBuilding!G472,MaintenanceofDPRC!G472)</f>
        <v>25</v>
      </c>
      <c r="H486" s="210">
        <f t="shared" si="51"/>
        <v>31.25</v>
      </c>
      <c r="I486" s="84">
        <f t="shared" si="52"/>
        <v>55</v>
      </c>
      <c r="J486" s="86">
        <f>GPBuilding!N472</f>
        <v>0</v>
      </c>
      <c r="K486" s="86">
        <f>GPBuilding!O472</f>
        <v>0</v>
      </c>
      <c r="L486" s="86">
        <f>GPBhawanrepair!N472</f>
        <v>0</v>
      </c>
      <c r="M486" s="86">
        <f>GPBhawanrepair!O472</f>
        <v>0</v>
      </c>
      <c r="N486" s="86">
        <f>BPRC!L472</f>
        <v>0</v>
      </c>
      <c r="O486" s="86">
        <f>BPRC!M472</f>
        <v>0</v>
      </c>
      <c r="P486" s="86">
        <f>DPRCBuilding!L472</f>
        <v>1</v>
      </c>
      <c r="Q486" s="86">
        <f>DPRCBuilding!M472</f>
        <v>0</v>
      </c>
      <c r="R486" s="173"/>
    </row>
    <row r="487" spans="1:18">
      <c r="A487" s="202">
        <v>14</v>
      </c>
      <c r="B487" s="238" t="s">
        <v>25</v>
      </c>
      <c r="C487" s="84">
        <f>SUM(GPBuilding!E473,GPBhawanrepair!E473,panchayatprocess!E473,BPRC!C473,DPRCBuilding!C473,MaintenanceofDPRC!C473)</f>
        <v>3</v>
      </c>
      <c r="D487" s="84">
        <f>SUM(GPBuilding!F473,GPBhawanrepair!F473,panchayatprocess!F473,BPRC!D473,DPRCBuilding!D473,MaintenanceofDPRC!D473)</f>
        <v>0</v>
      </c>
      <c r="E487" s="84">
        <f>SUM(GPBuilding!G473,GPBhawanrepair!G473,panchayatprocess!G473,BPRC!E473,DPRCBuilding!E473,MaintenanceofDPRC!E473)</f>
        <v>0</v>
      </c>
      <c r="F487" s="84">
        <f t="shared" si="50"/>
        <v>3</v>
      </c>
      <c r="G487" s="84">
        <f>SUM(GPBuilding!I473,GPBhawanrepair!I473,panchayatprocess!I473,BPRC!G473,DPRCBuilding!G473,MaintenanceofDPRC!G473)</f>
        <v>0</v>
      </c>
      <c r="H487" s="210">
        <f t="shared" si="51"/>
        <v>0</v>
      </c>
      <c r="I487" s="84">
        <f t="shared" si="52"/>
        <v>3</v>
      </c>
      <c r="J487" s="86">
        <f>GPBuilding!N473</f>
        <v>0</v>
      </c>
      <c r="K487" s="86">
        <f>GPBuilding!O473</f>
        <v>0</v>
      </c>
      <c r="L487" s="86">
        <f>GPBhawanrepair!N473</f>
        <v>0</v>
      </c>
      <c r="M487" s="86">
        <f>GPBhawanrepair!O473</f>
        <v>0</v>
      </c>
      <c r="N487" s="86">
        <f>BPRC!L473</f>
        <v>0</v>
      </c>
      <c r="O487" s="86">
        <f>BPRC!M473</f>
        <v>0</v>
      </c>
      <c r="P487" s="86">
        <f>DPRCBuilding!L473</f>
        <v>0</v>
      </c>
      <c r="Q487" s="86">
        <f>DPRCBuilding!M473</f>
        <v>0</v>
      </c>
      <c r="R487" s="173"/>
    </row>
    <row r="488" spans="1:18">
      <c r="A488" s="202">
        <v>15</v>
      </c>
      <c r="B488" s="238" t="s">
        <v>26</v>
      </c>
      <c r="C488" s="84">
        <f>SUM(GPBuilding!E474,GPBhawanrepair!E474,panchayatprocess!E474,BPRC!C474,DPRCBuilding!C474,MaintenanceofDPRC!C474)</f>
        <v>48.79</v>
      </c>
      <c r="D488" s="84">
        <f>SUM(GPBuilding!F474,GPBhawanrepair!F474,panchayatprocess!F474,BPRC!D474,DPRCBuilding!D474,MaintenanceofDPRC!D474)</f>
        <v>0</v>
      </c>
      <c r="E488" s="84">
        <f>SUM(GPBuilding!G474,GPBhawanrepair!G474,panchayatprocess!G474,BPRC!E474,DPRCBuilding!E474,MaintenanceofDPRC!E474)</f>
        <v>0</v>
      </c>
      <c r="F488" s="84">
        <f t="shared" si="50"/>
        <v>48.79</v>
      </c>
      <c r="G488" s="84">
        <f>SUM(GPBuilding!I474,GPBhawanrepair!I474,panchayatprocess!I474,BPRC!G474,DPRCBuilding!G474,MaintenanceofDPRC!G474)</f>
        <v>5</v>
      </c>
      <c r="H488" s="210">
        <f t="shared" si="51"/>
        <v>10.248001639680263</v>
      </c>
      <c r="I488" s="84">
        <f t="shared" si="52"/>
        <v>43.79</v>
      </c>
      <c r="J488" s="86">
        <f>GPBuilding!N474</f>
        <v>2</v>
      </c>
      <c r="K488" s="86">
        <f>GPBuilding!O474</f>
        <v>0</v>
      </c>
      <c r="L488" s="86">
        <f>GPBhawanrepair!N474</f>
        <v>0</v>
      </c>
      <c r="M488" s="86">
        <f>GPBhawanrepair!O474</f>
        <v>0</v>
      </c>
      <c r="N488" s="86">
        <f>BPRC!L474</f>
        <v>4</v>
      </c>
      <c r="O488" s="86">
        <f>BPRC!M474</f>
        <v>1</v>
      </c>
      <c r="P488" s="86">
        <f>DPRCBuilding!L474</f>
        <v>0</v>
      </c>
      <c r="Q488" s="86">
        <f>DPRCBuilding!M474</f>
        <v>0</v>
      </c>
      <c r="R488" s="173"/>
    </row>
    <row r="489" spans="1:18">
      <c r="A489" s="202">
        <v>16</v>
      </c>
      <c r="B489" s="238" t="s">
        <v>27</v>
      </c>
      <c r="C489" s="84">
        <f>SUM(GPBuilding!E475,GPBhawanrepair!E475,panchayatprocess!E475,BPRC!C475,DPRCBuilding!C475,MaintenanceofDPRC!C475)</f>
        <v>106.3</v>
      </c>
      <c r="D489" s="84">
        <f>SUM(GPBuilding!F475,GPBhawanrepair!F475,panchayatprocess!F475,BPRC!D475,DPRCBuilding!D475,MaintenanceofDPRC!D475)</f>
        <v>0</v>
      </c>
      <c r="E489" s="84">
        <f>SUM(GPBuilding!G475,GPBhawanrepair!G475,panchayatprocess!G475,BPRC!E475,DPRCBuilding!E475,MaintenanceofDPRC!E475)</f>
        <v>0</v>
      </c>
      <c r="F489" s="84">
        <f t="shared" si="50"/>
        <v>106.3</v>
      </c>
      <c r="G489" s="84">
        <f>SUM(GPBuilding!I475,GPBhawanrepair!I475,panchayatprocess!I475,BPRC!G475,DPRCBuilding!G475,MaintenanceofDPRC!G475)</f>
        <v>0</v>
      </c>
      <c r="H489" s="210">
        <f t="shared" si="51"/>
        <v>0</v>
      </c>
      <c r="I489" s="84">
        <f t="shared" si="52"/>
        <v>106.3</v>
      </c>
      <c r="J489" s="86">
        <f>GPBuilding!N475</f>
        <v>0</v>
      </c>
      <c r="K489" s="86">
        <f>GPBuilding!O475</f>
        <v>0</v>
      </c>
      <c r="L489" s="86">
        <f>GPBhawanrepair!N475</f>
        <v>0</v>
      </c>
      <c r="M489" s="86">
        <f>GPBhawanrepair!O475</f>
        <v>0</v>
      </c>
      <c r="N489" s="86">
        <f>BPRC!L475</f>
        <v>1</v>
      </c>
      <c r="O489" s="86">
        <f>BPRC!M475</f>
        <v>0</v>
      </c>
      <c r="P489" s="86">
        <f>DPRCBuilding!L475</f>
        <v>1</v>
      </c>
      <c r="Q489" s="86">
        <f>DPRCBuilding!M475</f>
        <v>0</v>
      </c>
      <c r="R489" s="173"/>
    </row>
    <row r="490" spans="1:18">
      <c r="A490" s="202">
        <v>17</v>
      </c>
      <c r="B490" s="238" t="s">
        <v>28</v>
      </c>
      <c r="C490" s="84">
        <f>SUM(GPBuilding!E476,GPBhawanrepair!E476,panchayatprocess!E476,BPRC!C476,DPRCBuilding!C476,MaintenanceofDPRC!C476)</f>
        <v>8</v>
      </c>
      <c r="D490" s="84">
        <f>SUM(GPBuilding!F476,GPBhawanrepair!F476,panchayatprocess!F476,BPRC!D476,DPRCBuilding!D476,MaintenanceofDPRC!D476)</f>
        <v>0</v>
      </c>
      <c r="E490" s="84">
        <f>SUM(GPBuilding!G476,GPBhawanrepair!G476,panchayatprocess!G476,BPRC!E476,DPRCBuilding!E476,MaintenanceofDPRC!E476)</f>
        <v>0</v>
      </c>
      <c r="F490" s="84">
        <f t="shared" si="50"/>
        <v>8</v>
      </c>
      <c r="G490" s="84">
        <f>SUM(GPBuilding!I476,GPBhawanrepair!I476,panchayatprocess!I476,BPRC!G476,DPRCBuilding!G476,MaintenanceofDPRC!G476)</f>
        <v>0</v>
      </c>
      <c r="H490" s="210">
        <f t="shared" si="51"/>
        <v>0</v>
      </c>
      <c r="I490" s="84">
        <f t="shared" si="52"/>
        <v>8</v>
      </c>
      <c r="J490" s="86">
        <f>GPBuilding!N476</f>
        <v>1</v>
      </c>
      <c r="K490" s="86">
        <f>GPBuilding!O476</f>
        <v>0</v>
      </c>
      <c r="L490" s="86">
        <f>GPBhawanrepair!N476</f>
        <v>3</v>
      </c>
      <c r="M490" s="86">
        <f>GPBhawanrepair!O476</f>
        <v>0</v>
      </c>
      <c r="N490" s="86">
        <f>BPRC!L476</f>
        <v>1</v>
      </c>
      <c r="O490" s="86">
        <f>BPRC!M476</f>
        <v>0</v>
      </c>
      <c r="P490" s="86">
        <f>DPRCBuilding!L476</f>
        <v>0</v>
      </c>
      <c r="Q490" s="86">
        <f>DPRCBuilding!M476</f>
        <v>0</v>
      </c>
      <c r="R490" s="173"/>
    </row>
    <row r="491" spans="1:18">
      <c r="A491" s="202">
        <v>18</v>
      </c>
      <c r="B491" s="238" t="s">
        <v>29</v>
      </c>
      <c r="C491" s="84">
        <f>SUM(GPBuilding!E477,GPBhawanrepair!E477,panchayatprocess!E477,BPRC!C477,DPRCBuilding!C477,MaintenanceofDPRC!C477)</f>
        <v>34.340000000000003</v>
      </c>
      <c r="D491" s="84">
        <f>SUM(GPBuilding!F477,GPBhawanrepair!F477,panchayatprocess!F477,BPRC!D477,DPRCBuilding!D477,MaintenanceofDPRC!D477)</f>
        <v>0</v>
      </c>
      <c r="E491" s="84">
        <f>SUM(GPBuilding!G477,GPBhawanrepair!G477,panchayatprocess!G477,BPRC!E477,DPRCBuilding!E477,MaintenanceofDPRC!E477)</f>
        <v>0</v>
      </c>
      <c r="F491" s="84">
        <f t="shared" si="50"/>
        <v>34.340000000000003</v>
      </c>
      <c r="G491" s="84">
        <f>SUM(GPBuilding!I477,GPBhawanrepair!I477,panchayatprocess!I477,BPRC!G477,DPRCBuilding!G477,MaintenanceofDPRC!G477)</f>
        <v>0</v>
      </c>
      <c r="H491" s="210">
        <f t="shared" si="51"/>
        <v>0</v>
      </c>
      <c r="I491" s="84">
        <f t="shared" si="52"/>
        <v>34.340000000000003</v>
      </c>
      <c r="J491" s="86">
        <f>GPBuilding!N477</f>
        <v>1</v>
      </c>
      <c r="K491" s="86">
        <f>GPBuilding!O477</f>
        <v>0</v>
      </c>
      <c r="L491" s="86">
        <f>GPBhawanrepair!N477</f>
        <v>0</v>
      </c>
      <c r="M491" s="86">
        <f>GPBhawanrepair!O477</f>
        <v>0</v>
      </c>
      <c r="N491" s="86">
        <f>BPRC!L477</f>
        <v>0</v>
      </c>
      <c r="O491" s="86">
        <f>BPRC!M477</f>
        <v>0</v>
      </c>
      <c r="P491" s="86">
        <f>DPRCBuilding!L477</f>
        <v>0</v>
      </c>
      <c r="Q491" s="86">
        <f>DPRCBuilding!M477</f>
        <v>0</v>
      </c>
      <c r="R491" s="173"/>
    </row>
    <row r="492" spans="1:18">
      <c r="A492" s="202">
        <v>19</v>
      </c>
      <c r="B492" s="238" t="s">
        <v>30</v>
      </c>
      <c r="C492" s="84">
        <f>SUM(GPBuilding!E478,GPBhawanrepair!E478,panchayatprocess!E478,BPRC!C478,DPRCBuilding!C478,MaintenanceofDPRC!C478)</f>
        <v>0</v>
      </c>
      <c r="D492" s="84">
        <f>SUM(GPBuilding!F478,GPBhawanrepair!F478,panchayatprocess!F478,BPRC!D478,DPRCBuilding!D478,MaintenanceofDPRC!D478)</f>
        <v>0</v>
      </c>
      <c r="E492" s="84">
        <f>SUM(GPBuilding!G478,GPBhawanrepair!G478,panchayatprocess!G478,BPRC!E478,DPRCBuilding!E478,MaintenanceofDPRC!E478)</f>
        <v>0</v>
      </c>
      <c r="F492" s="84">
        <f t="shared" si="50"/>
        <v>0</v>
      </c>
      <c r="G492" s="84">
        <f>SUM(GPBuilding!I478,GPBhawanrepair!I478,panchayatprocess!I478,BPRC!G478,DPRCBuilding!G478,MaintenanceofDPRC!G478)</f>
        <v>0</v>
      </c>
      <c r="H492" s="210">
        <f t="shared" si="51"/>
        <v>0</v>
      </c>
      <c r="I492" s="84">
        <f t="shared" si="52"/>
        <v>0</v>
      </c>
      <c r="J492" s="86">
        <f>GPBuilding!N478</f>
        <v>0</v>
      </c>
      <c r="K492" s="86">
        <f>GPBuilding!O478</f>
        <v>0</v>
      </c>
      <c r="L492" s="86">
        <f>GPBhawanrepair!N478</f>
        <v>0</v>
      </c>
      <c r="M492" s="86">
        <f>GPBhawanrepair!O478</f>
        <v>0</v>
      </c>
      <c r="N492" s="86">
        <f>BPRC!L478</f>
        <v>0</v>
      </c>
      <c r="O492" s="86">
        <f>BPRC!M478</f>
        <v>0</v>
      </c>
      <c r="P492" s="86">
        <f>DPRCBuilding!L478</f>
        <v>0</v>
      </c>
      <c r="Q492" s="86">
        <f>DPRCBuilding!M478</f>
        <v>0</v>
      </c>
      <c r="R492" s="173"/>
    </row>
    <row r="493" spans="1:18">
      <c r="A493" s="202">
        <v>20</v>
      </c>
      <c r="B493" s="238" t="s">
        <v>31</v>
      </c>
      <c r="C493" s="84">
        <f>SUM(GPBuilding!E479,GPBhawanrepair!E479,panchayatprocess!E479,BPRC!C479,DPRCBuilding!C479,MaintenanceofDPRC!C479)</f>
        <v>137.15</v>
      </c>
      <c r="D493" s="84">
        <f>SUM(GPBuilding!F479,GPBhawanrepair!F479,panchayatprocess!F479,BPRC!D479,DPRCBuilding!D479,MaintenanceofDPRC!D479)</f>
        <v>0</v>
      </c>
      <c r="E493" s="84">
        <f>SUM(GPBuilding!G479,GPBhawanrepair!G479,panchayatprocess!G479,BPRC!E479,DPRCBuilding!E479,MaintenanceofDPRC!E479)</f>
        <v>0</v>
      </c>
      <c r="F493" s="84">
        <f t="shared" si="50"/>
        <v>137.15</v>
      </c>
      <c r="G493" s="84">
        <f>SUM(GPBuilding!I479,GPBhawanrepair!I479,panchayatprocess!I479,BPRC!G479,DPRCBuilding!G479,MaintenanceofDPRC!G479)</f>
        <v>4.8699999999999992</v>
      </c>
      <c r="H493" s="210">
        <f t="shared" si="51"/>
        <v>3.5508567262121762</v>
      </c>
      <c r="I493" s="84">
        <f t="shared" si="52"/>
        <v>132.28</v>
      </c>
      <c r="J493" s="86">
        <f>GPBuilding!N479</f>
        <v>0</v>
      </c>
      <c r="K493" s="86">
        <f>GPBuilding!O479</f>
        <v>0</v>
      </c>
      <c r="L493" s="86">
        <f>GPBhawanrepair!N479</f>
        <v>1</v>
      </c>
      <c r="M493" s="86">
        <f>GPBhawanrepair!O479</f>
        <v>0</v>
      </c>
      <c r="N493" s="86">
        <f>BPRC!L479</f>
        <v>2</v>
      </c>
      <c r="O493" s="86">
        <f>BPRC!M479</f>
        <v>0</v>
      </c>
      <c r="P493" s="86">
        <f>DPRCBuilding!L479</f>
        <v>1</v>
      </c>
      <c r="Q493" s="86">
        <f>DPRCBuilding!M479</f>
        <v>0</v>
      </c>
      <c r="R493" s="173"/>
    </row>
    <row r="494" spans="1:18">
      <c r="A494" s="202">
        <v>21</v>
      </c>
      <c r="B494" s="238" t="s">
        <v>32</v>
      </c>
      <c r="C494" s="84">
        <f>SUM(GPBuilding!E480,GPBhawanrepair!E480,panchayatprocess!E480,BPRC!C480,DPRCBuilding!C480,MaintenanceofDPRC!C480)</f>
        <v>105</v>
      </c>
      <c r="D494" s="84">
        <f>SUM(GPBuilding!F480,GPBhawanrepair!F480,panchayatprocess!F480,BPRC!D480,DPRCBuilding!D480,MaintenanceofDPRC!D480)</f>
        <v>0</v>
      </c>
      <c r="E494" s="84">
        <f>SUM(GPBuilding!G480,GPBhawanrepair!G480,panchayatprocess!G480,BPRC!E480,DPRCBuilding!E480,MaintenanceofDPRC!E480)</f>
        <v>0</v>
      </c>
      <c r="F494" s="84">
        <f t="shared" si="50"/>
        <v>105</v>
      </c>
      <c r="G494" s="84">
        <f>SUM(GPBuilding!I480,GPBhawanrepair!I480,panchayatprocess!I480,BPRC!G480,DPRCBuilding!G480,MaintenanceofDPRC!G480)</f>
        <v>0</v>
      </c>
      <c r="H494" s="210">
        <f t="shared" si="51"/>
        <v>0</v>
      </c>
      <c r="I494" s="84">
        <f t="shared" si="52"/>
        <v>105</v>
      </c>
      <c r="J494" s="86">
        <f>GPBuilding!N480</f>
        <v>1</v>
      </c>
      <c r="K494" s="86">
        <f>GPBuilding!O480</f>
        <v>0</v>
      </c>
      <c r="L494" s="86">
        <f>GPBhawanrepair!N480</f>
        <v>0</v>
      </c>
      <c r="M494" s="86">
        <f>GPBhawanrepair!O480</f>
        <v>0</v>
      </c>
      <c r="N494" s="86">
        <f>BPRC!L480</f>
        <v>0</v>
      </c>
      <c r="O494" s="86">
        <f>BPRC!M480</f>
        <v>0</v>
      </c>
      <c r="P494" s="86">
        <f>DPRCBuilding!L480</f>
        <v>1</v>
      </c>
      <c r="Q494" s="86">
        <f>DPRCBuilding!M480</f>
        <v>0</v>
      </c>
      <c r="R494" s="173"/>
    </row>
    <row r="495" spans="1:18">
      <c r="A495" s="202">
        <v>22</v>
      </c>
      <c r="B495" s="238" t="s">
        <v>33</v>
      </c>
      <c r="C495" s="84">
        <f>SUM(GPBuilding!E481,GPBhawanrepair!E481,panchayatprocess!E481,BPRC!C481,DPRCBuilding!C481,MaintenanceofDPRC!C481)</f>
        <v>69.42</v>
      </c>
      <c r="D495" s="84">
        <f>SUM(GPBuilding!F481,GPBhawanrepair!F481,panchayatprocess!F481,BPRC!D481,DPRCBuilding!D481,MaintenanceofDPRC!D481)</f>
        <v>0</v>
      </c>
      <c r="E495" s="84">
        <f>SUM(GPBuilding!G481,GPBhawanrepair!G481,panchayatprocess!G481,BPRC!E481,DPRCBuilding!E481,MaintenanceofDPRC!E481)</f>
        <v>0</v>
      </c>
      <c r="F495" s="84">
        <f t="shared" si="50"/>
        <v>69.42</v>
      </c>
      <c r="G495" s="84">
        <f>SUM(GPBuilding!I481,GPBhawanrepair!I481,panchayatprocess!I481,BPRC!G481,DPRCBuilding!G481,MaintenanceofDPRC!G481)</f>
        <v>13</v>
      </c>
      <c r="H495" s="210">
        <f t="shared" si="51"/>
        <v>18.726591760299623</v>
      </c>
      <c r="I495" s="84">
        <f t="shared" si="52"/>
        <v>56.42</v>
      </c>
      <c r="J495" s="86">
        <f>GPBuilding!N481</f>
        <v>0</v>
      </c>
      <c r="K495" s="86">
        <f>GPBuilding!O481</f>
        <v>0</v>
      </c>
      <c r="L495" s="86">
        <f>GPBhawanrepair!N481</f>
        <v>0</v>
      </c>
      <c r="M495" s="86">
        <f>GPBhawanrepair!O481</f>
        <v>0</v>
      </c>
      <c r="N495" s="86">
        <f>BPRC!L481</f>
        <v>3</v>
      </c>
      <c r="O495" s="86">
        <f>BPRC!M481</f>
        <v>0</v>
      </c>
      <c r="P495" s="86">
        <f>DPRCBuilding!L481</f>
        <v>1</v>
      </c>
      <c r="Q495" s="86">
        <f>DPRCBuilding!M481</f>
        <v>0</v>
      </c>
      <c r="R495" s="173"/>
    </row>
    <row r="496" spans="1:18">
      <c r="A496" s="202">
        <v>23</v>
      </c>
      <c r="B496" s="238" t="s">
        <v>34</v>
      </c>
      <c r="C496" s="84">
        <f>SUM(GPBuilding!E482,GPBhawanrepair!E482,panchayatprocess!E482,BPRC!C482,DPRCBuilding!C482,MaintenanceofDPRC!C482)</f>
        <v>121.37</v>
      </c>
      <c r="D496" s="84">
        <f>SUM(GPBuilding!F482,GPBhawanrepair!F482,panchayatprocess!F482,BPRC!D482,DPRCBuilding!D482,MaintenanceofDPRC!D482)</f>
        <v>0</v>
      </c>
      <c r="E496" s="84">
        <f>SUM(GPBuilding!G482,GPBhawanrepair!G482,panchayatprocess!G482,BPRC!E482,DPRCBuilding!E482,MaintenanceofDPRC!E482)</f>
        <v>0</v>
      </c>
      <c r="F496" s="84">
        <f t="shared" si="50"/>
        <v>121.37</v>
      </c>
      <c r="G496" s="84">
        <f>SUM(GPBuilding!I482,GPBhawanrepair!I482,panchayatprocess!I482,BPRC!G482,DPRCBuilding!G482,MaintenanceofDPRC!G482)</f>
        <v>0</v>
      </c>
      <c r="H496" s="210">
        <f t="shared" si="51"/>
        <v>0</v>
      </c>
      <c r="I496" s="84">
        <f t="shared" si="52"/>
        <v>121.37</v>
      </c>
      <c r="J496" s="86">
        <f>GPBuilding!N482</f>
        <v>0</v>
      </c>
      <c r="K496" s="86">
        <f>GPBuilding!O482</f>
        <v>0</v>
      </c>
      <c r="L496" s="86">
        <f>GPBhawanrepair!N482</f>
        <v>5</v>
      </c>
      <c r="M496" s="86">
        <f>GPBhawanrepair!O482</f>
        <v>0</v>
      </c>
      <c r="N496" s="86">
        <f>BPRC!L482</f>
        <v>0</v>
      </c>
      <c r="O496" s="86">
        <f>BPRC!M482</f>
        <v>0</v>
      </c>
      <c r="P496" s="86">
        <f>DPRCBuilding!L482</f>
        <v>1</v>
      </c>
      <c r="Q496" s="86">
        <f>DPRCBuilding!M482</f>
        <v>0</v>
      </c>
      <c r="R496" s="173"/>
    </row>
    <row r="497" spans="1:18">
      <c r="A497" s="202">
        <v>24</v>
      </c>
      <c r="B497" s="238" t="s">
        <v>36</v>
      </c>
      <c r="C497" s="84">
        <f>SUM(GPBuilding!E483,GPBhawanrepair!E483,panchayatprocess!E483,BPRC!C483,DPRCBuilding!C483,MaintenanceofDPRC!C483)</f>
        <v>35.549999999999997</v>
      </c>
      <c r="D497" s="84">
        <f>SUM(GPBuilding!F483,GPBhawanrepair!F483,panchayatprocess!F483,BPRC!D483,DPRCBuilding!D483,MaintenanceofDPRC!D483)</f>
        <v>0</v>
      </c>
      <c r="E497" s="84">
        <f>SUM(GPBuilding!G483,GPBhawanrepair!G483,panchayatprocess!G483,BPRC!E483,DPRCBuilding!E483,MaintenanceofDPRC!E483)</f>
        <v>0</v>
      </c>
      <c r="F497" s="84">
        <f t="shared" si="50"/>
        <v>35.549999999999997</v>
      </c>
      <c r="G497" s="84">
        <f>SUM(GPBuilding!I483,GPBhawanrepair!I483,panchayatprocess!I483,BPRC!G483,DPRCBuilding!G483,MaintenanceofDPRC!G483)</f>
        <v>3.5</v>
      </c>
      <c r="H497" s="210">
        <f t="shared" si="51"/>
        <v>9.8452883263009863</v>
      </c>
      <c r="I497" s="84">
        <f t="shared" si="52"/>
        <v>32.049999999999997</v>
      </c>
      <c r="J497" s="86">
        <f>GPBuilding!N483</f>
        <v>2</v>
      </c>
      <c r="K497" s="86">
        <f>GPBuilding!O483</f>
        <v>0</v>
      </c>
      <c r="L497" s="86">
        <f>GPBhawanrepair!N483</f>
        <v>0</v>
      </c>
      <c r="M497" s="86">
        <f>GPBhawanrepair!O483</f>
        <v>0</v>
      </c>
      <c r="N497" s="86">
        <f>BPRC!L483</f>
        <v>1</v>
      </c>
      <c r="O497" s="86">
        <f>BPRC!M483</f>
        <v>0</v>
      </c>
      <c r="P497" s="86">
        <f>DPRCBuilding!L483</f>
        <v>1</v>
      </c>
      <c r="Q497" s="86">
        <f>DPRCBuilding!M483</f>
        <v>0</v>
      </c>
      <c r="R497" s="173"/>
    </row>
    <row r="498" spans="1:18">
      <c r="A498" s="202">
        <v>25</v>
      </c>
      <c r="B498" s="238" t="s">
        <v>35</v>
      </c>
      <c r="C498" s="84">
        <f>SUM(GPBuilding!E484,GPBhawanrepair!E484,panchayatprocess!E484,BPRC!C484,DPRCBuilding!C484,MaintenanceofDPRC!C484)</f>
        <v>120</v>
      </c>
      <c r="D498" s="84">
        <f>SUM(GPBuilding!F484,GPBhawanrepair!F484,panchayatprocess!F484,BPRC!D484,DPRCBuilding!D484,MaintenanceofDPRC!D484)</f>
        <v>0</v>
      </c>
      <c r="E498" s="84">
        <f>SUM(GPBuilding!G484,GPBhawanrepair!G484,panchayatprocess!G484,BPRC!E484,DPRCBuilding!E484,MaintenanceofDPRC!E484)</f>
        <v>0</v>
      </c>
      <c r="F498" s="84">
        <f t="shared" si="50"/>
        <v>120</v>
      </c>
      <c r="G498" s="84">
        <f>SUM(GPBuilding!I484,GPBhawanrepair!I484,panchayatprocess!I484,BPRC!G484,DPRCBuilding!G484,MaintenanceofDPRC!G484)</f>
        <v>0</v>
      </c>
      <c r="H498" s="210">
        <f t="shared" si="51"/>
        <v>0</v>
      </c>
      <c r="I498" s="84">
        <f t="shared" si="52"/>
        <v>120</v>
      </c>
      <c r="J498" s="86">
        <f>GPBuilding!N484</f>
        <v>1</v>
      </c>
      <c r="K498" s="86">
        <f>GPBuilding!O484</f>
        <v>0</v>
      </c>
      <c r="L498" s="86">
        <f>GPBhawanrepair!N484</f>
        <v>0</v>
      </c>
      <c r="M498" s="86">
        <f>GPBhawanrepair!O484</f>
        <v>0</v>
      </c>
      <c r="N498" s="86">
        <f>BPRC!L484</f>
        <v>1</v>
      </c>
      <c r="O498" s="86">
        <f>BPRC!M484</f>
        <v>0</v>
      </c>
      <c r="P498" s="86">
        <f>DPRCBuilding!L484</f>
        <v>1</v>
      </c>
      <c r="Q498" s="86">
        <f>DPRCBuilding!M484</f>
        <v>0</v>
      </c>
      <c r="R498" s="173"/>
    </row>
    <row r="499" spans="1:18">
      <c r="A499" s="202">
        <v>26</v>
      </c>
      <c r="B499" s="238" t="s">
        <v>37</v>
      </c>
      <c r="C499" s="84">
        <f>SUM(GPBuilding!E485,GPBhawanrepair!E485,panchayatprocess!E485,BPRC!C485,DPRCBuilding!C485,MaintenanceofDPRC!C485)</f>
        <v>13</v>
      </c>
      <c r="D499" s="84">
        <f>SUM(GPBuilding!F485,GPBhawanrepair!F485,panchayatprocess!F485,BPRC!D485,DPRCBuilding!D485,MaintenanceofDPRC!D485)</f>
        <v>0</v>
      </c>
      <c r="E499" s="84">
        <f>SUM(GPBuilding!G485,GPBhawanrepair!G485,panchayatprocess!G485,BPRC!E485,DPRCBuilding!E485,MaintenanceofDPRC!E485)</f>
        <v>0</v>
      </c>
      <c r="F499" s="84">
        <f t="shared" si="50"/>
        <v>13</v>
      </c>
      <c r="G499" s="84">
        <f>SUM(GPBuilding!I485,GPBhawanrepair!I485,panchayatprocess!I485,BPRC!G485,DPRCBuilding!G485,MaintenanceofDPRC!G485)</f>
        <v>0</v>
      </c>
      <c r="H499" s="210">
        <f t="shared" si="51"/>
        <v>0</v>
      </c>
      <c r="I499" s="84">
        <f t="shared" si="52"/>
        <v>13</v>
      </c>
      <c r="J499" s="86">
        <f>GPBuilding!N485</f>
        <v>0</v>
      </c>
      <c r="K499" s="86">
        <f>GPBuilding!O485</f>
        <v>0</v>
      </c>
      <c r="L499" s="86">
        <f>GPBhawanrepair!N485</f>
        <v>0</v>
      </c>
      <c r="M499" s="86">
        <f>GPBhawanrepair!O485</f>
        <v>0</v>
      </c>
      <c r="N499" s="86">
        <f>BPRC!L485</f>
        <v>2</v>
      </c>
      <c r="O499" s="86">
        <f>BPRC!M485</f>
        <v>0</v>
      </c>
      <c r="P499" s="86">
        <f>DPRCBuilding!L485</f>
        <v>0</v>
      </c>
      <c r="Q499" s="86">
        <f>DPRCBuilding!M485</f>
        <v>0</v>
      </c>
      <c r="R499" s="173"/>
    </row>
    <row r="500" spans="1:18">
      <c r="A500" s="202">
        <v>27</v>
      </c>
      <c r="B500" s="238" t="s">
        <v>38</v>
      </c>
      <c r="C500" s="84">
        <f>SUM(GPBuilding!E486,GPBhawanrepair!E486,panchayatprocess!E486,BPRC!C486,DPRCBuilding!C486,MaintenanceofDPRC!C486)</f>
        <v>145.63</v>
      </c>
      <c r="D500" s="84">
        <f>SUM(GPBuilding!F486,GPBhawanrepair!F486,panchayatprocess!F486,BPRC!D486,DPRCBuilding!D486,MaintenanceofDPRC!D486)</f>
        <v>0</v>
      </c>
      <c r="E500" s="84">
        <f>SUM(GPBuilding!G486,GPBhawanrepair!G486,panchayatprocess!G486,BPRC!E486,DPRCBuilding!E486,MaintenanceofDPRC!E486)</f>
        <v>0</v>
      </c>
      <c r="F500" s="84">
        <f t="shared" si="50"/>
        <v>145.63</v>
      </c>
      <c r="G500" s="84">
        <f>SUM(GPBuilding!I486,GPBhawanrepair!I486,panchayatprocess!I486,BPRC!G486,DPRCBuilding!G486,MaintenanceofDPRC!G486)</f>
        <v>0</v>
      </c>
      <c r="H500" s="210">
        <f t="shared" si="51"/>
        <v>0</v>
      </c>
      <c r="I500" s="84">
        <f t="shared" si="52"/>
        <v>145.63</v>
      </c>
      <c r="J500" s="86">
        <f>GPBuilding!N486</f>
        <v>0</v>
      </c>
      <c r="K500" s="86">
        <f>GPBuilding!O486</f>
        <v>0</v>
      </c>
      <c r="L500" s="86">
        <f>GPBhawanrepair!N486</f>
        <v>1</v>
      </c>
      <c r="M500" s="86">
        <f>GPBhawanrepair!O486</f>
        <v>0</v>
      </c>
      <c r="N500" s="86">
        <f>BPRC!L486</f>
        <v>4</v>
      </c>
      <c r="O500" s="86">
        <f>BPRC!M486</f>
        <v>0</v>
      </c>
      <c r="P500" s="86">
        <f>DPRCBuilding!L486</f>
        <v>1</v>
      </c>
      <c r="Q500" s="86">
        <f>DPRCBuilding!M486</f>
        <v>0</v>
      </c>
      <c r="R500" s="173"/>
    </row>
    <row r="501" spans="1:18">
      <c r="A501" s="202">
        <v>28</v>
      </c>
      <c r="B501" s="238" t="s">
        <v>39</v>
      </c>
      <c r="C501" s="84">
        <f>SUM(GPBuilding!E487,GPBhawanrepair!E487,panchayatprocess!E487,BPRC!C487,DPRCBuilding!C487,MaintenanceofDPRC!C487)</f>
        <v>14.73</v>
      </c>
      <c r="D501" s="84">
        <f>SUM(GPBuilding!F487,GPBhawanrepair!F487,panchayatprocess!F487,BPRC!D487,DPRCBuilding!D487,MaintenanceofDPRC!D487)</f>
        <v>0</v>
      </c>
      <c r="E501" s="84">
        <f>SUM(GPBuilding!G487,GPBhawanrepair!G487,panchayatprocess!G487,BPRC!E487,DPRCBuilding!E487,MaintenanceofDPRC!E487)</f>
        <v>0</v>
      </c>
      <c r="F501" s="84">
        <f t="shared" si="50"/>
        <v>14.73</v>
      </c>
      <c r="G501" s="84">
        <f>SUM(GPBuilding!I487,GPBhawanrepair!I487,panchayatprocess!I487,BPRC!G487,DPRCBuilding!G487,MaintenanceofDPRC!G487)</f>
        <v>0</v>
      </c>
      <c r="H501" s="210">
        <f t="shared" si="51"/>
        <v>0</v>
      </c>
      <c r="I501" s="84">
        <f t="shared" si="52"/>
        <v>14.73</v>
      </c>
      <c r="J501" s="86">
        <f>GPBuilding!N487</f>
        <v>0</v>
      </c>
      <c r="K501" s="86">
        <f>GPBuilding!O487</f>
        <v>0</v>
      </c>
      <c r="L501" s="86">
        <f>GPBhawanrepair!N487</f>
        <v>0</v>
      </c>
      <c r="M501" s="86">
        <f>GPBhawanrepair!O487</f>
        <v>0</v>
      </c>
      <c r="N501" s="86">
        <f>BPRC!L487</f>
        <v>2</v>
      </c>
      <c r="O501" s="86">
        <f>BPRC!M487</f>
        <v>0</v>
      </c>
      <c r="P501" s="86">
        <f>DPRCBuilding!L487</f>
        <v>1</v>
      </c>
      <c r="Q501" s="86">
        <f>DPRCBuilding!M487</f>
        <v>0</v>
      </c>
      <c r="R501" s="173"/>
    </row>
    <row r="502" spans="1:18">
      <c r="A502" s="202">
        <v>29</v>
      </c>
      <c r="B502" s="238" t="s">
        <v>40</v>
      </c>
      <c r="C502" s="84">
        <f>SUM(GPBuilding!E488,GPBhawanrepair!E488,panchayatprocess!E488,BPRC!C488,DPRCBuilding!C488,MaintenanceofDPRC!C488)</f>
        <v>0</v>
      </c>
      <c r="D502" s="84">
        <f>SUM(GPBuilding!F488,GPBhawanrepair!F488,panchayatprocess!F488,BPRC!D488,DPRCBuilding!D488,MaintenanceofDPRC!D488)</f>
        <v>0</v>
      </c>
      <c r="E502" s="84">
        <f>SUM(GPBuilding!G488,GPBhawanrepair!G488,panchayatprocess!G488,BPRC!E488,DPRCBuilding!E488,MaintenanceofDPRC!E488)</f>
        <v>0</v>
      </c>
      <c r="F502" s="84">
        <f t="shared" si="50"/>
        <v>0</v>
      </c>
      <c r="G502" s="84">
        <f>SUM(GPBuilding!I488,GPBhawanrepair!I488,panchayatprocess!I488,BPRC!G488,DPRCBuilding!G488,MaintenanceofDPRC!G488)</f>
        <v>0</v>
      </c>
      <c r="H502" s="210">
        <f t="shared" si="51"/>
        <v>0</v>
      </c>
      <c r="I502" s="84">
        <f t="shared" si="52"/>
        <v>0</v>
      </c>
      <c r="J502" s="86">
        <f>GPBuilding!N488</f>
        <v>0</v>
      </c>
      <c r="K502" s="86">
        <f>GPBuilding!O488</f>
        <v>0</v>
      </c>
      <c r="L502" s="86">
        <f>GPBhawanrepair!N488</f>
        <v>0</v>
      </c>
      <c r="M502" s="86">
        <f>GPBhawanrepair!O488</f>
        <v>0</v>
      </c>
      <c r="N502" s="86">
        <f>BPRC!L488</f>
        <v>0</v>
      </c>
      <c r="O502" s="86">
        <f>BPRC!M488</f>
        <v>0</v>
      </c>
      <c r="P502" s="86">
        <f>DPRCBuilding!L488</f>
        <v>0</v>
      </c>
      <c r="Q502" s="86">
        <f>DPRCBuilding!M488</f>
        <v>0</v>
      </c>
      <c r="R502" s="173"/>
    </row>
    <row r="503" spans="1:18">
      <c r="A503" s="202">
        <v>30</v>
      </c>
      <c r="B503" s="238" t="s">
        <v>41</v>
      </c>
      <c r="C503" s="84">
        <f>SUM(GPBuilding!E489,GPBhawanrepair!E489,panchayatprocess!E489,BPRC!C489,DPRCBuilding!C489,MaintenanceofDPRC!C489)</f>
        <v>111.9</v>
      </c>
      <c r="D503" s="84">
        <f>SUM(GPBuilding!F489,GPBhawanrepair!F489,panchayatprocess!F489,BPRC!D489,DPRCBuilding!D489,MaintenanceofDPRC!D489)</f>
        <v>0</v>
      </c>
      <c r="E503" s="84">
        <f>SUM(GPBuilding!G489,GPBhawanrepair!G489,panchayatprocess!G489,BPRC!E489,DPRCBuilding!E489,MaintenanceofDPRC!E489)</f>
        <v>0</v>
      </c>
      <c r="F503" s="84">
        <f t="shared" si="50"/>
        <v>111.9</v>
      </c>
      <c r="G503" s="84">
        <f>SUM(GPBuilding!I489,GPBhawanrepair!I489,panchayatprocess!I489,BPRC!G489,DPRCBuilding!G489,MaintenanceofDPRC!G489)</f>
        <v>0</v>
      </c>
      <c r="H503" s="210">
        <f t="shared" si="51"/>
        <v>0</v>
      </c>
      <c r="I503" s="84">
        <f t="shared" si="52"/>
        <v>111.9</v>
      </c>
      <c r="J503" s="86">
        <f>GPBuilding!N489</f>
        <v>0</v>
      </c>
      <c r="K503" s="86">
        <f>GPBuilding!O489</f>
        <v>0</v>
      </c>
      <c r="L503" s="86">
        <f>GPBhawanrepair!N489</f>
        <v>0</v>
      </c>
      <c r="M503" s="86">
        <f>GPBhawanrepair!O489</f>
        <v>0</v>
      </c>
      <c r="N503" s="86">
        <f>BPRC!L489</f>
        <v>5</v>
      </c>
      <c r="O503" s="86">
        <f>BPRC!M489</f>
        <v>0</v>
      </c>
      <c r="P503" s="86">
        <f>DPRCBuilding!L489</f>
        <v>1</v>
      </c>
      <c r="Q503" s="86">
        <f>DPRCBuilding!M489</f>
        <v>0</v>
      </c>
      <c r="R503" s="173"/>
    </row>
    <row r="504" spans="1:18">
      <c r="A504" s="239"/>
      <c r="B504" s="240" t="s">
        <v>48</v>
      </c>
      <c r="C504" s="241">
        <f>SUM(C474:C503)</f>
        <v>1805.15</v>
      </c>
      <c r="D504" s="241">
        <f t="shared" ref="D504:G504" si="53">SUM(D474:D503)</f>
        <v>0</v>
      </c>
      <c r="E504" s="241">
        <f t="shared" si="53"/>
        <v>0</v>
      </c>
      <c r="F504" s="241">
        <f t="shared" si="53"/>
        <v>1805.15</v>
      </c>
      <c r="G504" s="241">
        <f t="shared" si="53"/>
        <v>51.37</v>
      </c>
      <c r="H504" s="242">
        <f t="shared" si="51"/>
        <v>2.845746890840096</v>
      </c>
      <c r="I504" s="241">
        <f t="shared" ref="I504:Q504" si="54">SUM(I474:I503)</f>
        <v>1753.7800000000002</v>
      </c>
      <c r="J504" s="243">
        <f t="shared" si="54"/>
        <v>12</v>
      </c>
      <c r="K504" s="243">
        <f t="shared" si="54"/>
        <v>0</v>
      </c>
      <c r="L504" s="243">
        <f t="shared" si="54"/>
        <v>10</v>
      </c>
      <c r="M504" s="243">
        <f t="shared" si="54"/>
        <v>0</v>
      </c>
      <c r="N504" s="243">
        <f t="shared" si="54"/>
        <v>47</v>
      </c>
      <c r="O504" s="243">
        <f t="shared" si="54"/>
        <v>1</v>
      </c>
      <c r="P504" s="243">
        <f t="shared" si="54"/>
        <v>18</v>
      </c>
      <c r="Q504" s="243">
        <f t="shared" si="54"/>
        <v>0</v>
      </c>
      <c r="R504" s="243"/>
    </row>
    <row r="505" spans="1:18" ht="40.5" customHeight="1">
      <c r="A505" s="277" t="s">
        <v>185</v>
      </c>
      <c r="B505" s="277"/>
      <c r="C505" s="277"/>
      <c r="D505" s="277"/>
      <c r="E505" s="277"/>
      <c r="F505" s="277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</row>
    <row r="506" spans="1:18">
      <c r="A506" s="266" t="s">
        <v>0</v>
      </c>
      <c r="B506" s="278" t="s">
        <v>1</v>
      </c>
      <c r="C506" s="266" t="s">
        <v>51</v>
      </c>
      <c r="D506" s="266"/>
      <c r="E506" s="266"/>
      <c r="F506" s="266"/>
      <c r="G506" s="266"/>
      <c r="H506" s="266"/>
      <c r="I506" s="266"/>
      <c r="J506" s="266" t="s">
        <v>5</v>
      </c>
      <c r="K506" s="266"/>
      <c r="L506" s="266"/>
      <c r="M506" s="266"/>
      <c r="N506" s="266"/>
      <c r="O506" s="266"/>
      <c r="P506" s="266"/>
      <c r="Q506" s="266"/>
      <c r="R506" s="266" t="s">
        <v>47</v>
      </c>
    </row>
    <row r="507" spans="1:18" ht="33" customHeight="1">
      <c r="A507" s="266"/>
      <c r="B507" s="278"/>
      <c r="C507" s="267" t="s">
        <v>161</v>
      </c>
      <c r="D507" s="266" t="s">
        <v>52</v>
      </c>
      <c r="E507" s="266" t="s">
        <v>6</v>
      </c>
      <c r="F507" s="266" t="s">
        <v>7</v>
      </c>
      <c r="G507" s="266" t="s">
        <v>8</v>
      </c>
      <c r="H507" s="266" t="s">
        <v>9</v>
      </c>
      <c r="I507" s="266" t="s">
        <v>10</v>
      </c>
      <c r="J507" s="266" t="s">
        <v>43</v>
      </c>
      <c r="K507" s="266"/>
      <c r="L507" s="266" t="s">
        <v>44</v>
      </c>
      <c r="M507" s="266"/>
      <c r="N507" s="266" t="s">
        <v>62</v>
      </c>
      <c r="O507" s="266"/>
      <c r="P507" s="266" t="s">
        <v>45</v>
      </c>
      <c r="Q507" s="266"/>
      <c r="R507" s="266"/>
    </row>
    <row r="508" spans="1:18" ht="30">
      <c r="A508" s="266"/>
      <c r="B508" s="278"/>
      <c r="C508" s="266"/>
      <c r="D508" s="266"/>
      <c r="E508" s="266"/>
      <c r="F508" s="266"/>
      <c r="G508" s="266"/>
      <c r="H508" s="266"/>
      <c r="I508" s="266"/>
      <c r="J508" s="237" t="s">
        <v>53</v>
      </c>
      <c r="K508" s="237" t="s">
        <v>54</v>
      </c>
      <c r="L508" s="237" t="s">
        <v>53</v>
      </c>
      <c r="M508" s="237" t="s">
        <v>54</v>
      </c>
      <c r="N508" s="237" t="s">
        <v>53</v>
      </c>
      <c r="O508" s="237" t="s">
        <v>54</v>
      </c>
      <c r="P508" s="237" t="s">
        <v>53</v>
      </c>
      <c r="Q508" s="237" t="s">
        <v>54</v>
      </c>
      <c r="R508" s="266"/>
    </row>
    <row r="509" spans="1:18">
      <c r="A509" s="1">
        <v>1</v>
      </c>
      <c r="B509" s="23">
        <v>2</v>
      </c>
      <c r="C509" s="174">
        <v>3</v>
      </c>
      <c r="D509" s="174">
        <v>4</v>
      </c>
      <c r="E509" s="174">
        <v>5</v>
      </c>
      <c r="F509" s="174">
        <v>6</v>
      </c>
      <c r="G509" s="174">
        <v>7</v>
      </c>
      <c r="H509" s="174">
        <v>8</v>
      </c>
      <c r="I509" s="174">
        <v>9</v>
      </c>
      <c r="J509" s="174">
        <v>10</v>
      </c>
      <c r="K509" s="174">
        <v>11</v>
      </c>
      <c r="L509" s="174">
        <v>12</v>
      </c>
      <c r="M509" s="174">
        <v>13</v>
      </c>
      <c r="N509" s="174">
        <v>14</v>
      </c>
      <c r="O509" s="174">
        <v>15</v>
      </c>
      <c r="P509" s="174">
        <v>16</v>
      </c>
      <c r="Q509" s="174">
        <v>17</v>
      </c>
      <c r="R509" s="174">
        <v>18</v>
      </c>
    </row>
    <row r="510" spans="1:18">
      <c r="A510" s="202">
        <v>1</v>
      </c>
      <c r="B510" s="238" t="s">
        <v>13</v>
      </c>
      <c r="C510" s="84">
        <f>SUM(GPBuilding!E495,GPBhawanrepair!E495,panchayatprocess!E495,BPRC!C495,DPRCBuilding!C495,MaintenanceofDPRC!C495)</f>
        <v>23</v>
      </c>
      <c r="D510" s="84">
        <f>SUM(GPBuilding!F495,GPBhawanrepair!F495,panchayatprocess!F495,BPRC!D495,DPRCBuilding!D495,MaintenanceofDPRC!D495)</f>
        <v>0</v>
      </c>
      <c r="E510" s="84">
        <f>SUM(GPBuilding!G495,GPBhawanrepair!G495,panchayatprocess!G495,BPRC!E495,DPRCBuilding!E495,MaintenanceofDPRC!E495)</f>
        <v>0</v>
      </c>
      <c r="F510" s="84">
        <f>SUM(C510:E510)</f>
        <v>23</v>
      </c>
      <c r="G510" s="84">
        <f>SUM(GPBuilding!I495,GPBhawanrepair!I495,panchayatprocess!I495,BPRC!G495,DPRCBuilding!G495,MaintenanceofDPRC!G495)</f>
        <v>0</v>
      </c>
      <c r="H510" s="210">
        <f>IF(F510&lt;&gt;0,G510/F510*100,0)</f>
        <v>0</v>
      </c>
      <c r="I510" s="84">
        <f>F510-G510</f>
        <v>23</v>
      </c>
      <c r="J510" s="86">
        <f>GPBuilding!N495</f>
        <v>1</v>
      </c>
      <c r="K510" s="86">
        <f>GPBuilding!O495</f>
        <v>0</v>
      </c>
      <c r="L510" s="86">
        <f>GPBhawanrepair!N495</f>
        <v>0</v>
      </c>
      <c r="M510" s="86">
        <f>GPBhawanrepair!O495</f>
        <v>0</v>
      </c>
      <c r="N510" s="86">
        <f>BPRC!L495</f>
        <v>3</v>
      </c>
      <c r="O510" s="86">
        <f>BPRC!M495</f>
        <v>0</v>
      </c>
      <c r="P510" s="86">
        <f>DPRCBuilding!L495</f>
        <v>1</v>
      </c>
      <c r="Q510" s="86">
        <f>DPRCBuilding!M495</f>
        <v>0</v>
      </c>
      <c r="R510" s="173"/>
    </row>
    <row r="511" spans="1:18">
      <c r="A511" s="202">
        <v>2</v>
      </c>
      <c r="B511" s="238" t="s">
        <v>14</v>
      </c>
      <c r="C511" s="84">
        <f>SUM(GPBuilding!E496,GPBhawanrepair!E496,panchayatprocess!E496,BPRC!C496,DPRCBuilding!C496,MaintenanceofDPRC!C496)</f>
        <v>125</v>
      </c>
      <c r="D511" s="84">
        <f>SUM(GPBuilding!F496,GPBhawanrepair!F496,panchayatprocess!F496,BPRC!D496,DPRCBuilding!D496,MaintenanceofDPRC!D496)</f>
        <v>0</v>
      </c>
      <c r="E511" s="84">
        <f>SUM(GPBuilding!G496,GPBhawanrepair!G496,panchayatprocess!G496,BPRC!E496,DPRCBuilding!E496,MaintenanceofDPRC!E496)</f>
        <v>0</v>
      </c>
      <c r="F511" s="84">
        <f t="shared" ref="F511:F539" si="55">SUM(C511:E511)</f>
        <v>125</v>
      </c>
      <c r="G511" s="84">
        <f>SUM(GPBuilding!I496,GPBhawanrepair!I496,panchayatprocess!I496,BPRC!G496,DPRCBuilding!G496,MaintenanceofDPRC!G496)</f>
        <v>0</v>
      </c>
      <c r="H511" s="210">
        <f t="shared" ref="H511:H540" si="56">IF(F511&lt;&gt;0,G511/F511*100,0)</f>
        <v>0</v>
      </c>
      <c r="I511" s="84">
        <f t="shared" ref="I511:I539" si="57">F511-G511</f>
        <v>125</v>
      </c>
      <c r="J511" s="86">
        <f>GPBuilding!N496</f>
        <v>1</v>
      </c>
      <c r="K511" s="86">
        <f>GPBuilding!O496</f>
        <v>0</v>
      </c>
      <c r="L511" s="86">
        <f>GPBhawanrepair!N496</f>
        <v>0</v>
      </c>
      <c r="M511" s="86">
        <f>GPBhawanrepair!O496</f>
        <v>0</v>
      </c>
      <c r="N511" s="86">
        <f>BPRC!L496</f>
        <v>4</v>
      </c>
      <c r="O511" s="86">
        <f>BPRC!M496</f>
        <v>0</v>
      </c>
      <c r="P511" s="86">
        <f>DPRCBuilding!L496</f>
        <v>1</v>
      </c>
      <c r="Q511" s="86">
        <f>DPRCBuilding!M496</f>
        <v>0</v>
      </c>
      <c r="R511" s="173"/>
    </row>
    <row r="512" spans="1:18">
      <c r="A512" s="202">
        <v>3</v>
      </c>
      <c r="B512" s="238" t="s">
        <v>15</v>
      </c>
      <c r="C512" s="84">
        <f>SUM(GPBuilding!E497,GPBhawanrepair!E497,panchayatprocess!E497,BPRC!C497,DPRCBuilding!C497,MaintenanceofDPRC!C497)</f>
        <v>5.5</v>
      </c>
      <c r="D512" s="84">
        <f>SUM(GPBuilding!F497,GPBhawanrepair!F497,panchayatprocess!F497,BPRC!D497,DPRCBuilding!D497,MaintenanceofDPRC!D497)</f>
        <v>0</v>
      </c>
      <c r="E512" s="84">
        <f>SUM(GPBuilding!G497,GPBhawanrepair!G497,panchayatprocess!G497,BPRC!E497,DPRCBuilding!E497,MaintenanceofDPRC!E497)</f>
        <v>0</v>
      </c>
      <c r="F512" s="84">
        <f t="shared" si="55"/>
        <v>5.5</v>
      </c>
      <c r="G512" s="84">
        <f>SUM(GPBuilding!I497,GPBhawanrepair!I497,panchayatprocess!I497,BPRC!G497,DPRCBuilding!G497,MaintenanceofDPRC!G497)</f>
        <v>0</v>
      </c>
      <c r="H512" s="210">
        <f t="shared" si="56"/>
        <v>0</v>
      </c>
      <c r="I512" s="84">
        <f t="shared" si="57"/>
        <v>5.5</v>
      </c>
      <c r="J512" s="86">
        <f>GPBuilding!N497</f>
        <v>0</v>
      </c>
      <c r="K512" s="86">
        <f>GPBuilding!O497</f>
        <v>0</v>
      </c>
      <c r="L512" s="86">
        <f>GPBhawanrepair!N497</f>
        <v>0</v>
      </c>
      <c r="M512" s="86">
        <f>GPBhawanrepair!O497</f>
        <v>0</v>
      </c>
      <c r="N512" s="86">
        <f>BPRC!L497</f>
        <v>4</v>
      </c>
      <c r="O512" s="86">
        <f>BPRC!M497</f>
        <v>0</v>
      </c>
      <c r="P512" s="86">
        <f>DPRCBuilding!L497</f>
        <v>0</v>
      </c>
      <c r="Q512" s="86">
        <f>DPRCBuilding!M497</f>
        <v>0</v>
      </c>
      <c r="R512" s="173"/>
    </row>
    <row r="513" spans="1:18">
      <c r="A513" s="202">
        <v>4</v>
      </c>
      <c r="B513" s="238" t="s">
        <v>16</v>
      </c>
      <c r="C513" s="84">
        <f>SUM(GPBuilding!E498,GPBhawanrepair!E498,panchayatprocess!E498,BPRC!C498,DPRCBuilding!C498,MaintenanceofDPRC!C498)</f>
        <v>3</v>
      </c>
      <c r="D513" s="84">
        <f>SUM(GPBuilding!F498,GPBhawanrepair!F498,panchayatprocess!F498,BPRC!D498,DPRCBuilding!D498,MaintenanceofDPRC!D498)</f>
        <v>0</v>
      </c>
      <c r="E513" s="84">
        <f>SUM(GPBuilding!G498,GPBhawanrepair!G498,panchayatprocess!G498,BPRC!E498,DPRCBuilding!E498,MaintenanceofDPRC!E498)</f>
        <v>0</v>
      </c>
      <c r="F513" s="84">
        <f t="shared" si="55"/>
        <v>3</v>
      </c>
      <c r="G513" s="84">
        <f>SUM(GPBuilding!I498,GPBhawanrepair!I498,panchayatprocess!I498,BPRC!G498,DPRCBuilding!G498,MaintenanceofDPRC!G498)</f>
        <v>0</v>
      </c>
      <c r="H513" s="210">
        <f t="shared" si="56"/>
        <v>0</v>
      </c>
      <c r="I513" s="84">
        <f t="shared" si="57"/>
        <v>3</v>
      </c>
      <c r="J513" s="86">
        <f>GPBuilding!N498</f>
        <v>0</v>
      </c>
      <c r="K513" s="86">
        <f>GPBuilding!O498</f>
        <v>0</v>
      </c>
      <c r="L513" s="86">
        <f>GPBhawanrepair!N498</f>
        <v>0</v>
      </c>
      <c r="M513" s="86">
        <f>GPBhawanrepair!O498</f>
        <v>0</v>
      </c>
      <c r="N513" s="86">
        <f>BPRC!L498</f>
        <v>1</v>
      </c>
      <c r="O513" s="86">
        <f>BPRC!M498</f>
        <v>0</v>
      </c>
      <c r="P513" s="86">
        <f>DPRCBuilding!L498</f>
        <v>0</v>
      </c>
      <c r="Q513" s="86">
        <f>DPRCBuilding!M498</f>
        <v>0</v>
      </c>
      <c r="R513" s="173"/>
    </row>
    <row r="514" spans="1:18">
      <c r="A514" s="202">
        <v>5</v>
      </c>
      <c r="B514" s="238" t="s">
        <v>80</v>
      </c>
      <c r="C514" s="84">
        <f>SUM(GPBuilding!E499,GPBhawanrepair!E499,panchayatprocess!E499,BPRC!C499,DPRCBuilding!C499,MaintenanceofDPRC!C499)</f>
        <v>115</v>
      </c>
      <c r="D514" s="84">
        <f>SUM(GPBuilding!F499,GPBhawanrepair!F499,panchayatprocess!F499,BPRC!D499,DPRCBuilding!D499,MaintenanceofDPRC!D499)</f>
        <v>0</v>
      </c>
      <c r="E514" s="84">
        <f>SUM(GPBuilding!G499,GPBhawanrepair!G499,panchayatprocess!G499,BPRC!E499,DPRCBuilding!E499,MaintenanceofDPRC!E499)</f>
        <v>0</v>
      </c>
      <c r="F514" s="84">
        <f t="shared" si="55"/>
        <v>115</v>
      </c>
      <c r="G514" s="84">
        <f>SUM(GPBuilding!I499,GPBhawanrepair!I499,panchayatprocess!I499,BPRC!G499,DPRCBuilding!G499,MaintenanceofDPRC!G499)</f>
        <v>0</v>
      </c>
      <c r="H514" s="210">
        <f t="shared" si="56"/>
        <v>0</v>
      </c>
      <c r="I514" s="84">
        <f t="shared" si="57"/>
        <v>115</v>
      </c>
      <c r="J514" s="86">
        <f>GPBuilding!N499</f>
        <v>1</v>
      </c>
      <c r="K514" s="86">
        <f>GPBuilding!O499</f>
        <v>0</v>
      </c>
      <c r="L514" s="86">
        <f>GPBhawanrepair!N499</f>
        <v>0</v>
      </c>
      <c r="M514" s="86">
        <f>GPBhawanrepair!O499</f>
        <v>0</v>
      </c>
      <c r="N514" s="86">
        <f>BPRC!L499</f>
        <v>0</v>
      </c>
      <c r="O514" s="86">
        <f>BPRC!M499</f>
        <v>0</v>
      </c>
      <c r="P514" s="86">
        <f>DPRCBuilding!L499</f>
        <v>1</v>
      </c>
      <c r="Q514" s="86">
        <f>DPRCBuilding!M499</f>
        <v>0</v>
      </c>
      <c r="R514" s="173"/>
    </row>
    <row r="515" spans="1:18">
      <c r="A515" s="202">
        <v>6</v>
      </c>
      <c r="B515" s="238" t="s">
        <v>17</v>
      </c>
      <c r="C515" s="84">
        <f>SUM(GPBuilding!E500,GPBhawanrepair!E500,panchayatprocess!E500,BPRC!C500,DPRCBuilding!C500,MaintenanceofDPRC!C500)</f>
        <v>3</v>
      </c>
      <c r="D515" s="84">
        <f>SUM(GPBuilding!F500,GPBhawanrepair!F500,panchayatprocess!F500,BPRC!D500,DPRCBuilding!D500,MaintenanceofDPRC!D500)</f>
        <v>0</v>
      </c>
      <c r="E515" s="84">
        <f>SUM(GPBuilding!G500,GPBhawanrepair!G500,panchayatprocess!G500,BPRC!E500,DPRCBuilding!E500,MaintenanceofDPRC!E500)</f>
        <v>0</v>
      </c>
      <c r="F515" s="84">
        <f t="shared" si="55"/>
        <v>3</v>
      </c>
      <c r="G515" s="84">
        <f>SUM(GPBuilding!I500,GPBhawanrepair!I500,panchayatprocess!I500,BPRC!G500,DPRCBuilding!G500,MaintenanceofDPRC!G500)</f>
        <v>0</v>
      </c>
      <c r="H515" s="210">
        <f t="shared" si="56"/>
        <v>0</v>
      </c>
      <c r="I515" s="84">
        <f t="shared" si="57"/>
        <v>3</v>
      </c>
      <c r="J515" s="86">
        <f>GPBuilding!N500</f>
        <v>0</v>
      </c>
      <c r="K515" s="86">
        <f>GPBuilding!O500</f>
        <v>0</v>
      </c>
      <c r="L515" s="86">
        <f>GPBhawanrepair!N500</f>
        <v>0</v>
      </c>
      <c r="M515" s="86">
        <f>GPBhawanrepair!O500</f>
        <v>0</v>
      </c>
      <c r="N515" s="86">
        <f>BPRC!L500</f>
        <v>0</v>
      </c>
      <c r="O515" s="86">
        <f>BPRC!M500</f>
        <v>0</v>
      </c>
      <c r="P515" s="86">
        <f>DPRCBuilding!L500</f>
        <v>0</v>
      </c>
      <c r="Q515" s="86">
        <f>DPRCBuilding!M500</f>
        <v>0</v>
      </c>
      <c r="R515" s="173"/>
    </row>
    <row r="516" spans="1:18">
      <c r="A516" s="202">
        <v>7</v>
      </c>
      <c r="B516" s="238" t="s">
        <v>18</v>
      </c>
      <c r="C516" s="84">
        <f>SUM(GPBuilding!E501,GPBhawanrepair!E501,panchayatprocess!E501,BPRC!C501,DPRCBuilding!C501,MaintenanceofDPRC!C501)</f>
        <v>113</v>
      </c>
      <c r="D516" s="84">
        <f>SUM(GPBuilding!F501,GPBhawanrepair!F501,panchayatprocess!F501,BPRC!D501,DPRCBuilding!D501,MaintenanceofDPRC!D501)</f>
        <v>0</v>
      </c>
      <c r="E516" s="84">
        <f>SUM(GPBuilding!G501,GPBhawanrepair!G501,panchayatprocess!G501,BPRC!E501,DPRCBuilding!E501,MaintenanceofDPRC!E501)</f>
        <v>0</v>
      </c>
      <c r="F516" s="84">
        <f t="shared" si="55"/>
        <v>113</v>
      </c>
      <c r="G516" s="84">
        <f>SUM(GPBuilding!I501,GPBhawanrepair!I501,panchayatprocess!I501,BPRC!G501,DPRCBuilding!G501,MaintenanceofDPRC!G501)</f>
        <v>0</v>
      </c>
      <c r="H516" s="210">
        <f t="shared" si="56"/>
        <v>0</v>
      </c>
      <c r="I516" s="84">
        <f t="shared" si="57"/>
        <v>113</v>
      </c>
      <c r="J516" s="86">
        <f>GPBuilding!N501</f>
        <v>0</v>
      </c>
      <c r="K516" s="86">
        <f>GPBuilding!O501</f>
        <v>0</v>
      </c>
      <c r="L516" s="86">
        <f>GPBhawanrepair!N501</f>
        <v>0</v>
      </c>
      <c r="M516" s="86">
        <f>GPBhawanrepair!O501</f>
        <v>0</v>
      </c>
      <c r="N516" s="86">
        <f>BPRC!L501</f>
        <v>2</v>
      </c>
      <c r="O516" s="86">
        <f>BPRC!M501</f>
        <v>0</v>
      </c>
      <c r="P516" s="86">
        <f>DPRCBuilding!L501</f>
        <v>1</v>
      </c>
      <c r="Q516" s="86">
        <f>DPRCBuilding!M501</f>
        <v>0</v>
      </c>
      <c r="R516" s="173"/>
    </row>
    <row r="517" spans="1:18">
      <c r="A517" s="202">
        <v>8</v>
      </c>
      <c r="B517" s="238" t="s">
        <v>19</v>
      </c>
      <c r="C517" s="84">
        <f>SUM(GPBuilding!E502,GPBhawanrepair!E502,panchayatprocess!E502,BPRC!C502,DPRCBuilding!C502,MaintenanceofDPRC!C502)</f>
        <v>3</v>
      </c>
      <c r="D517" s="84">
        <f>SUM(GPBuilding!F502,GPBhawanrepair!F502,panchayatprocess!F502,BPRC!D502,DPRCBuilding!D502,MaintenanceofDPRC!D502)</f>
        <v>0</v>
      </c>
      <c r="E517" s="84">
        <f>SUM(GPBuilding!G502,GPBhawanrepair!G502,panchayatprocess!G502,BPRC!E502,DPRCBuilding!E502,MaintenanceofDPRC!E502)</f>
        <v>0</v>
      </c>
      <c r="F517" s="84">
        <f t="shared" si="55"/>
        <v>3</v>
      </c>
      <c r="G517" s="84">
        <f>SUM(GPBuilding!I502,GPBhawanrepair!I502,panchayatprocess!I502,BPRC!G502,DPRCBuilding!G502,MaintenanceofDPRC!G502)</f>
        <v>0</v>
      </c>
      <c r="H517" s="210">
        <f t="shared" si="56"/>
        <v>0</v>
      </c>
      <c r="I517" s="84">
        <f t="shared" si="57"/>
        <v>3</v>
      </c>
      <c r="J517" s="86">
        <f>GPBuilding!N502</f>
        <v>0</v>
      </c>
      <c r="K517" s="86">
        <f>GPBuilding!O502</f>
        <v>0</v>
      </c>
      <c r="L517" s="86">
        <f>GPBhawanrepair!N502</f>
        <v>0</v>
      </c>
      <c r="M517" s="86">
        <f>GPBhawanrepair!O502</f>
        <v>0</v>
      </c>
      <c r="N517" s="86">
        <f>BPRC!L502</f>
        <v>0</v>
      </c>
      <c r="O517" s="86">
        <f>BPRC!M502</f>
        <v>0</v>
      </c>
      <c r="P517" s="86">
        <f>DPRCBuilding!L502</f>
        <v>0</v>
      </c>
      <c r="Q517" s="86">
        <f>DPRCBuilding!M502</f>
        <v>0</v>
      </c>
      <c r="R517" s="173"/>
    </row>
    <row r="518" spans="1:18">
      <c r="A518" s="202">
        <v>9</v>
      </c>
      <c r="B518" s="238" t="s">
        <v>20</v>
      </c>
      <c r="C518" s="84">
        <f>SUM(GPBuilding!E503,GPBhawanrepair!E503,panchayatprocess!E503,BPRC!C503,DPRCBuilding!C503,MaintenanceofDPRC!C503)</f>
        <v>33</v>
      </c>
      <c r="D518" s="84">
        <f>SUM(GPBuilding!F503,GPBhawanrepair!F503,panchayatprocess!F503,BPRC!D503,DPRCBuilding!D503,MaintenanceofDPRC!D503)</f>
        <v>0</v>
      </c>
      <c r="E518" s="84">
        <f>SUM(GPBuilding!G503,GPBhawanrepair!G503,panchayatprocess!G503,BPRC!E503,DPRCBuilding!E503,MaintenanceofDPRC!E503)</f>
        <v>0</v>
      </c>
      <c r="F518" s="84">
        <f t="shared" si="55"/>
        <v>33</v>
      </c>
      <c r="G518" s="84">
        <f>SUM(GPBuilding!I503,GPBhawanrepair!I503,panchayatprocess!I503,BPRC!G503,DPRCBuilding!G503,MaintenanceofDPRC!G503)</f>
        <v>0</v>
      </c>
      <c r="H518" s="210">
        <f t="shared" si="56"/>
        <v>0</v>
      </c>
      <c r="I518" s="84">
        <f t="shared" si="57"/>
        <v>33</v>
      </c>
      <c r="J518" s="86">
        <f>GPBuilding!N503</f>
        <v>0</v>
      </c>
      <c r="K518" s="86">
        <f>GPBuilding!O503</f>
        <v>0</v>
      </c>
      <c r="L518" s="86">
        <f>GPBhawanrepair!N503</f>
        <v>0</v>
      </c>
      <c r="M518" s="86">
        <f>GPBhawanrepair!O503</f>
        <v>0</v>
      </c>
      <c r="N518" s="86">
        <f>BPRC!L503</f>
        <v>0</v>
      </c>
      <c r="O518" s="86">
        <f>BPRC!M503</f>
        <v>0</v>
      </c>
      <c r="P518" s="86">
        <f>DPRCBuilding!L503</f>
        <v>1</v>
      </c>
      <c r="Q518" s="86">
        <f>DPRCBuilding!M503</f>
        <v>0</v>
      </c>
      <c r="R518" s="173"/>
    </row>
    <row r="519" spans="1:18">
      <c r="A519" s="202">
        <v>10</v>
      </c>
      <c r="B519" s="238" t="s">
        <v>21</v>
      </c>
      <c r="C519" s="84">
        <f>SUM(GPBuilding!E504,GPBhawanrepair!E504,panchayatprocess!E504,BPRC!C504,DPRCBuilding!C504,MaintenanceofDPRC!C504)</f>
        <v>109.47</v>
      </c>
      <c r="D519" s="84">
        <f>SUM(GPBuilding!F504,GPBhawanrepair!F504,panchayatprocess!F504,BPRC!D504,DPRCBuilding!D504,MaintenanceofDPRC!D504)</f>
        <v>0</v>
      </c>
      <c r="E519" s="84">
        <f>SUM(GPBuilding!G504,GPBhawanrepair!G504,panchayatprocess!G504,BPRC!E504,DPRCBuilding!E504,MaintenanceofDPRC!E504)</f>
        <v>0</v>
      </c>
      <c r="F519" s="84">
        <f t="shared" si="55"/>
        <v>109.47</v>
      </c>
      <c r="G519" s="84">
        <f>SUM(GPBuilding!I504,GPBhawanrepair!I504,panchayatprocess!I504,BPRC!G504,DPRCBuilding!G504,MaintenanceofDPRC!G504)</f>
        <v>0</v>
      </c>
      <c r="H519" s="210">
        <f t="shared" si="56"/>
        <v>0</v>
      </c>
      <c r="I519" s="84">
        <f t="shared" si="57"/>
        <v>109.47</v>
      </c>
      <c r="J519" s="86">
        <f>GPBuilding!N504</f>
        <v>0</v>
      </c>
      <c r="K519" s="86">
        <f>GPBuilding!O504</f>
        <v>0</v>
      </c>
      <c r="L519" s="86">
        <f>GPBhawanrepair!N504</f>
        <v>0</v>
      </c>
      <c r="M519" s="86">
        <f>GPBhawanrepair!O504</f>
        <v>0</v>
      </c>
      <c r="N519" s="86">
        <f>BPRC!L504</f>
        <v>0</v>
      </c>
      <c r="O519" s="86">
        <f>BPRC!M504</f>
        <v>0</v>
      </c>
      <c r="P519" s="86">
        <f>DPRCBuilding!L504</f>
        <v>1</v>
      </c>
      <c r="Q519" s="86">
        <f>DPRCBuilding!M504</f>
        <v>0</v>
      </c>
      <c r="R519" s="173"/>
    </row>
    <row r="520" spans="1:18">
      <c r="A520" s="202">
        <v>11</v>
      </c>
      <c r="B520" s="238" t="s">
        <v>22</v>
      </c>
      <c r="C520" s="84">
        <f>SUM(GPBuilding!E505,GPBhawanrepair!E505,panchayatprocess!E505,BPRC!C505,DPRCBuilding!C505,MaintenanceofDPRC!C505)</f>
        <v>103</v>
      </c>
      <c r="D520" s="84">
        <f>SUM(GPBuilding!F505,GPBhawanrepair!F505,panchayatprocess!F505,BPRC!D505,DPRCBuilding!D505,MaintenanceofDPRC!D505)</f>
        <v>0</v>
      </c>
      <c r="E520" s="84">
        <f>SUM(GPBuilding!G505,GPBhawanrepair!G505,panchayatprocess!G505,BPRC!E505,DPRCBuilding!E505,MaintenanceofDPRC!E505)</f>
        <v>0</v>
      </c>
      <c r="F520" s="84">
        <f t="shared" si="55"/>
        <v>103</v>
      </c>
      <c r="G520" s="84">
        <f>SUM(GPBuilding!I505,GPBhawanrepair!I505,panchayatprocess!I505,BPRC!G505,DPRCBuilding!G505,MaintenanceofDPRC!G505)</f>
        <v>0</v>
      </c>
      <c r="H520" s="210">
        <f t="shared" si="56"/>
        <v>0</v>
      </c>
      <c r="I520" s="84">
        <f t="shared" si="57"/>
        <v>103</v>
      </c>
      <c r="J520" s="86">
        <f>GPBuilding!N505</f>
        <v>0</v>
      </c>
      <c r="K520" s="86">
        <f>GPBuilding!O505</f>
        <v>0</v>
      </c>
      <c r="L520" s="86">
        <f>GPBhawanrepair!N505</f>
        <v>0</v>
      </c>
      <c r="M520" s="86">
        <f>GPBhawanrepair!O505</f>
        <v>0</v>
      </c>
      <c r="N520" s="86">
        <f>BPRC!L505</f>
        <v>6</v>
      </c>
      <c r="O520" s="86">
        <f>BPRC!M505</f>
        <v>0</v>
      </c>
      <c r="P520" s="86">
        <f>DPRCBuilding!L505</f>
        <v>1</v>
      </c>
      <c r="Q520" s="86">
        <f>DPRCBuilding!M505</f>
        <v>0</v>
      </c>
      <c r="R520" s="173"/>
    </row>
    <row r="521" spans="1:18">
      <c r="A521" s="202">
        <v>12</v>
      </c>
      <c r="B521" s="238" t="s">
        <v>23</v>
      </c>
      <c r="C521" s="84">
        <f>SUM(GPBuilding!E506,GPBhawanrepair!E506,panchayatprocess!E506,BPRC!C506,DPRCBuilding!C506,MaintenanceofDPRC!C506)</f>
        <v>15</v>
      </c>
      <c r="D521" s="84">
        <f>SUM(GPBuilding!F506,GPBhawanrepair!F506,panchayatprocess!F506,BPRC!D506,DPRCBuilding!D506,MaintenanceofDPRC!D506)</f>
        <v>0</v>
      </c>
      <c r="E521" s="84">
        <f>SUM(GPBuilding!G506,GPBhawanrepair!G506,panchayatprocess!G506,BPRC!E506,DPRCBuilding!E506,MaintenanceofDPRC!E506)</f>
        <v>0</v>
      </c>
      <c r="F521" s="84">
        <f t="shared" si="55"/>
        <v>15</v>
      </c>
      <c r="G521" s="84">
        <f>SUM(GPBuilding!I506,GPBhawanrepair!I506,panchayatprocess!I506,BPRC!G506,DPRCBuilding!G506,MaintenanceofDPRC!G506)</f>
        <v>0</v>
      </c>
      <c r="H521" s="210">
        <f t="shared" si="56"/>
        <v>0</v>
      </c>
      <c r="I521" s="84">
        <f t="shared" si="57"/>
        <v>15</v>
      </c>
      <c r="J521" s="86">
        <f>GPBuilding!N506</f>
        <v>1</v>
      </c>
      <c r="K521" s="86">
        <f>GPBuilding!O506</f>
        <v>0</v>
      </c>
      <c r="L521" s="86">
        <f>GPBhawanrepair!N506</f>
        <v>0</v>
      </c>
      <c r="M521" s="86">
        <f>GPBhawanrepair!O506</f>
        <v>0</v>
      </c>
      <c r="N521" s="86">
        <f>BPRC!L506</f>
        <v>1</v>
      </c>
      <c r="O521" s="86">
        <f>BPRC!M506</f>
        <v>0</v>
      </c>
      <c r="P521" s="86">
        <f>DPRCBuilding!L506</f>
        <v>0</v>
      </c>
      <c r="Q521" s="86">
        <f>DPRCBuilding!M506</f>
        <v>0</v>
      </c>
      <c r="R521" s="173"/>
    </row>
    <row r="522" spans="1:18">
      <c r="A522" s="202">
        <v>13</v>
      </c>
      <c r="B522" s="238" t="s">
        <v>24</v>
      </c>
      <c r="C522" s="84">
        <f>SUM(GPBuilding!E507,GPBhawanrepair!E507,panchayatprocess!E507,BPRC!C507,DPRCBuilding!C507,MaintenanceofDPRC!C507)</f>
        <v>80</v>
      </c>
      <c r="D522" s="84">
        <f>SUM(GPBuilding!F507,GPBhawanrepair!F507,panchayatprocess!F507,BPRC!D507,DPRCBuilding!D507,MaintenanceofDPRC!D507)</f>
        <v>0</v>
      </c>
      <c r="E522" s="84">
        <f>SUM(GPBuilding!G507,GPBhawanrepair!G507,panchayatprocess!G507,BPRC!E507,DPRCBuilding!E507,MaintenanceofDPRC!E507)</f>
        <v>0</v>
      </c>
      <c r="F522" s="84">
        <f t="shared" si="55"/>
        <v>80</v>
      </c>
      <c r="G522" s="84">
        <f>SUM(GPBuilding!I507,GPBhawanrepair!I507,panchayatprocess!I507,BPRC!G507,DPRCBuilding!G507,MaintenanceofDPRC!G507)</f>
        <v>35</v>
      </c>
      <c r="H522" s="210">
        <f t="shared" si="56"/>
        <v>43.75</v>
      </c>
      <c r="I522" s="84">
        <f t="shared" si="57"/>
        <v>45</v>
      </c>
      <c r="J522" s="86">
        <f>GPBuilding!N507</f>
        <v>0</v>
      </c>
      <c r="K522" s="86">
        <f>GPBuilding!O507</f>
        <v>0</v>
      </c>
      <c r="L522" s="86">
        <f>GPBhawanrepair!N507</f>
        <v>0</v>
      </c>
      <c r="M522" s="86">
        <f>GPBhawanrepair!O507</f>
        <v>0</v>
      </c>
      <c r="N522" s="86">
        <f>BPRC!L507</f>
        <v>0</v>
      </c>
      <c r="O522" s="86">
        <f>BPRC!M507</f>
        <v>0</v>
      </c>
      <c r="P522" s="86">
        <f>DPRCBuilding!L507</f>
        <v>1</v>
      </c>
      <c r="Q522" s="86">
        <f>DPRCBuilding!M507</f>
        <v>0</v>
      </c>
      <c r="R522" s="173"/>
    </row>
    <row r="523" spans="1:18">
      <c r="A523" s="202">
        <v>14</v>
      </c>
      <c r="B523" s="238" t="s">
        <v>25</v>
      </c>
      <c r="C523" s="84">
        <f>SUM(GPBuilding!E508,GPBhawanrepair!E508,panchayatprocess!E508,BPRC!C508,DPRCBuilding!C508,MaintenanceofDPRC!C508)</f>
        <v>3</v>
      </c>
      <c r="D523" s="84">
        <f>SUM(GPBuilding!F508,GPBhawanrepair!F508,panchayatprocess!F508,BPRC!D508,DPRCBuilding!D508,MaintenanceofDPRC!D508)</f>
        <v>0</v>
      </c>
      <c r="E523" s="84">
        <f>SUM(GPBuilding!G508,GPBhawanrepair!G508,panchayatprocess!G508,BPRC!E508,DPRCBuilding!E508,MaintenanceofDPRC!E508)</f>
        <v>0</v>
      </c>
      <c r="F523" s="84">
        <f t="shared" si="55"/>
        <v>3</v>
      </c>
      <c r="G523" s="84">
        <f>SUM(GPBuilding!I508,GPBhawanrepair!I508,panchayatprocess!I508,BPRC!G508,DPRCBuilding!G508,MaintenanceofDPRC!G508)</f>
        <v>0</v>
      </c>
      <c r="H523" s="210">
        <f t="shared" si="56"/>
        <v>0</v>
      </c>
      <c r="I523" s="84">
        <f t="shared" si="57"/>
        <v>3</v>
      </c>
      <c r="J523" s="86">
        <f>GPBuilding!N508</f>
        <v>0</v>
      </c>
      <c r="K523" s="86">
        <f>GPBuilding!O508</f>
        <v>0</v>
      </c>
      <c r="L523" s="86">
        <f>GPBhawanrepair!N508</f>
        <v>0</v>
      </c>
      <c r="M523" s="86">
        <f>GPBhawanrepair!O508</f>
        <v>0</v>
      </c>
      <c r="N523" s="86">
        <f>BPRC!L508</f>
        <v>0</v>
      </c>
      <c r="O523" s="86">
        <f>BPRC!M508</f>
        <v>0</v>
      </c>
      <c r="P523" s="86">
        <f>DPRCBuilding!L508</f>
        <v>0</v>
      </c>
      <c r="Q523" s="86">
        <f>DPRCBuilding!M508</f>
        <v>0</v>
      </c>
      <c r="R523" s="173"/>
    </row>
    <row r="524" spans="1:18">
      <c r="A524" s="202">
        <v>15</v>
      </c>
      <c r="B524" s="238" t="s">
        <v>26</v>
      </c>
      <c r="C524" s="84">
        <f>SUM(GPBuilding!E509,GPBhawanrepair!E509,panchayatprocess!E509,BPRC!C509,DPRCBuilding!C509,MaintenanceofDPRC!C509)</f>
        <v>48.79</v>
      </c>
      <c r="D524" s="84">
        <f>SUM(GPBuilding!F509,GPBhawanrepair!F509,panchayatprocess!F509,BPRC!D509,DPRCBuilding!D509,MaintenanceofDPRC!D509)</f>
        <v>0</v>
      </c>
      <c r="E524" s="84">
        <f>SUM(GPBuilding!G509,GPBhawanrepair!G509,panchayatprocess!G509,BPRC!E509,DPRCBuilding!E509,MaintenanceofDPRC!E509)</f>
        <v>0</v>
      </c>
      <c r="F524" s="84">
        <f t="shared" si="55"/>
        <v>48.79</v>
      </c>
      <c r="G524" s="84">
        <f>SUM(GPBuilding!I509,GPBhawanrepair!I509,panchayatprocess!I509,BPRC!G509,DPRCBuilding!G509,MaintenanceofDPRC!G509)</f>
        <v>10</v>
      </c>
      <c r="H524" s="210">
        <f t="shared" si="56"/>
        <v>20.496003279360526</v>
      </c>
      <c r="I524" s="84">
        <f t="shared" si="57"/>
        <v>38.79</v>
      </c>
      <c r="J524" s="86">
        <f>GPBuilding!N509</f>
        <v>2</v>
      </c>
      <c r="K524" s="86">
        <f>GPBuilding!O509</f>
        <v>0</v>
      </c>
      <c r="L524" s="86">
        <f>GPBhawanrepair!N509</f>
        <v>0</v>
      </c>
      <c r="M524" s="86">
        <f>GPBhawanrepair!O509</f>
        <v>0</v>
      </c>
      <c r="N524" s="86">
        <f>BPRC!L509</f>
        <v>4</v>
      </c>
      <c r="O524" s="86">
        <f>BPRC!M509</f>
        <v>2</v>
      </c>
      <c r="P524" s="86">
        <f>DPRCBuilding!L509</f>
        <v>0</v>
      </c>
      <c r="Q524" s="86">
        <f>DPRCBuilding!M509</f>
        <v>0</v>
      </c>
      <c r="R524" s="173"/>
    </row>
    <row r="525" spans="1:18">
      <c r="A525" s="202">
        <v>16</v>
      </c>
      <c r="B525" s="238" t="s">
        <v>27</v>
      </c>
      <c r="C525" s="84">
        <f>SUM(GPBuilding!E510,GPBhawanrepair!E510,panchayatprocess!E510,BPRC!C510,DPRCBuilding!C510,MaintenanceofDPRC!C510)</f>
        <v>106.3</v>
      </c>
      <c r="D525" s="84">
        <f>SUM(GPBuilding!F510,GPBhawanrepair!F510,panchayatprocess!F510,BPRC!D510,DPRCBuilding!D510,MaintenanceofDPRC!D510)</f>
        <v>0</v>
      </c>
      <c r="E525" s="84">
        <f>SUM(GPBuilding!G510,GPBhawanrepair!G510,panchayatprocess!G510,BPRC!E510,DPRCBuilding!E510,MaintenanceofDPRC!E510)</f>
        <v>0</v>
      </c>
      <c r="F525" s="84">
        <f t="shared" si="55"/>
        <v>106.3</v>
      </c>
      <c r="G525" s="84">
        <f>SUM(GPBuilding!I510,GPBhawanrepair!I510,panchayatprocess!I510,BPRC!G510,DPRCBuilding!G510,MaintenanceofDPRC!G510)</f>
        <v>0</v>
      </c>
      <c r="H525" s="210">
        <f t="shared" si="56"/>
        <v>0</v>
      </c>
      <c r="I525" s="84">
        <f t="shared" si="57"/>
        <v>106.3</v>
      </c>
      <c r="J525" s="86">
        <f>GPBuilding!N510</f>
        <v>0</v>
      </c>
      <c r="K525" s="86">
        <f>GPBuilding!O510</f>
        <v>0</v>
      </c>
      <c r="L525" s="86">
        <f>GPBhawanrepair!N510</f>
        <v>0</v>
      </c>
      <c r="M525" s="86">
        <f>GPBhawanrepair!O510</f>
        <v>0</v>
      </c>
      <c r="N525" s="86">
        <f>BPRC!L510</f>
        <v>1</v>
      </c>
      <c r="O525" s="86">
        <f>BPRC!M510</f>
        <v>0</v>
      </c>
      <c r="P525" s="86">
        <f>DPRCBuilding!L510</f>
        <v>1</v>
      </c>
      <c r="Q525" s="86">
        <f>DPRCBuilding!M510</f>
        <v>0</v>
      </c>
      <c r="R525" s="173"/>
    </row>
    <row r="526" spans="1:18">
      <c r="A526" s="202">
        <v>17</v>
      </c>
      <c r="B526" s="238" t="s">
        <v>28</v>
      </c>
      <c r="C526" s="84">
        <f>SUM(GPBuilding!E511,GPBhawanrepair!E511,panchayatprocess!E511,BPRC!C511,DPRCBuilding!C511,MaintenanceofDPRC!C511)</f>
        <v>8</v>
      </c>
      <c r="D526" s="84">
        <f>SUM(GPBuilding!F511,GPBhawanrepair!F511,panchayatprocess!F511,BPRC!D511,DPRCBuilding!D511,MaintenanceofDPRC!D511)</f>
        <v>0</v>
      </c>
      <c r="E526" s="84">
        <f>SUM(GPBuilding!G511,GPBhawanrepair!G511,panchayatprocess!G511,BPRC!E511,DPRCBuilding!E511,MaintenanceofDPRC!E511)</f>
        <v>0</v>
      </c>
      <c r="F526" s="84">
        <f t="shared" si="55"/>
        <v>8</v>
      </c>
      <c r="G526" s="84">
        <f>SUM(GPBuilding!I511,GPBhawanrepair!I511,panchayatprocess!I511,BPRC!G511,DPRCBuilding!G511,MaintenanceofDPRC!G511)</f>
        <v>0</v>
      </c>
      <c r="H526" s="210">
        <f t="shared" si="56"/>
        <v>0</v>
      </c>
      <c r="I526" s="84">
        <f t="shared" si="57"/>
        <v>8</v>
      </c>
      <c r="J526" s="86">
        <f>GPBuilding!N511</f>
        <v>1</v>
      </c>
      <c r="K526" s="86">
        <f>GPBuilding!O511</f>
        <v>0</v>
      </c>
      <c r="L526" s="86">
        <f>GPBhawanrepair!N511</f>
        <v>3</v>
      </c>
      <c r="M526" s="86">
        <f>GPBhawanrepair!O511</f>
        <v>0</v>
      </c>
      <c r="N526" s="86">
        <f>BPRC!L511</f>
        <v>1</v>
      </c>
      <c r="O526" s="86">
        <f>BPRC!M511</f>
        <v>0</v>
      </c>
      <c r="P526" s="86">
        <f>DPRCBuilding!L511</f>
        <v>0</v>
      </c>
      <c r="Q526" s="86">
        <f>DPRCBuilding!M511</f>
        <v>0</v>
      </c>
      <c r="R526" s="173"/>
    </row>
    <row r="527" spans="1:18">
      <c r="A527" s="202">
        <v>18</v>
      </c>
      <c r="B527" s="238" t="s">
        <v>29</v>
      </c>
      <c r="C527" s="84">
        <f>SUM(GPBuilding!E512,GPBhawanrepair!E512,panchayatprocess!E512,BPRC!C512,DPRCBuilding!C512,MaintenanceofDPRC!C512)</f>
        <v>34.340000000000003</v>
      </c>
      <c r="D527" s="84">
        <f>SUM(GPBuilding!F512,GPBhawanrepair!F512,panchayatprocess!F512,BPRC!D512,DPRCBuilding!D512,MaintenanceofDPRC!D512)</f>
        <v>0</v>
      </c>
      <c r="E527" s="84">
        <f>SUM(GPBuilding!G512,GPBhawanrepair!G512,panchayatprocess!G512,BPRC!E512,DPRCBuilding!E512,MaintenanceofDPRC!E512)</f>
        <v>0</v>
      </c>
      <c r="F527" s="84">
        <f t="shared" si="55"/>
        <v>34.340000000000003</v>
      </c>
      <c r="G527" s="84">
        <f>SUM(GPBuilding!I512,GPBhawanrepair!I512,panchayatprocess!I512,BPRC!G512,DPRCBuilding!G512,MaintenanceofDPRC!G512)</f>
        <v>0</v>
      </c>
      <c r="H527" s="210">
        <f t="shared" si="56"/>
        <v>0</v>
      </c>
      <c r="I527" s="84">
        <f t="shared" si="57"/>
        <v>34.340000000000003</v>
      </c>
      <c r="J527" s="86">
        <f>GPBuilding!N512</f>
        <v>1</v>
      </c>
      <c r="K527" s="86">
        <f>GPBuilding!O512</f>
        <v>0</v>
      </c>
      <c r="L527" s="86">
        <f>GPBhawanrepair!N512</f>
        <v>0</v>
      </c>
      <c r="M527" s="86">
        <f>GPBhawanrepair!O512</f>
        <v>0</v>
      </c>
      <c r="N527" s="86">
        <f>BPRC!L512</f>
        <v>0</v>
      </c>
      <c r="O527" s="86">
        <f>BPRC!M512</f>
        <v>0</v>
      </c>
      <c r="P527" s="86">
        <f>DPRCBuilding!L512</f>
        <v>0</v>
      </c>
      <c r="Q527" s="86">
        <f>DPRCBuilding!M512</f>
        <v>0</v>
      </c>
      <c r="R527" s="173"/>
    </row>
    <row r="528" spans="1:18">
      <c r="A528" s="202">
        <v>19</v>
      </c>
      <c r="B528" s="238" t="s">
        <v>30</v>
      </c>
      <c r="C528" s="84">
        <f>SUM(GPBuilding!E513,GPBhawanrepair!E513,panchayatprocess!E513,BPRC!C513,DPRCBuilding!C513,MaintenanceofDPRC!C513)</f>
        <v>0</v>
      </c>
      <c r="D528" s="84">
        <f>SUM(GPBuilding!F513,GPBhawanrepair!F513,panchayatprocess!F513,BPRC!D513,DPRCBuilding!D513,MaintenanceofDPRC!D513)</f>
        <v>0</v>
      </c>
      <c r="E528" s="84">
        <f>SUM(GPBuilding!G513,GPBhawanrepair!G513,panchayatprocess!G513,BPRC!E513,DPRCBuilding!E513,MaintenanceofDPRC!E513)</f>
        <v>0</v>
      </c>
      <c r="F528" s="84">
        <f t="shared" si="55"/>
        <v>0</v>
      </c>
      <c r="G528" s="84">
        <f>SUM(GPBuilding!I513,GPBhawanrepair!I513,panchayatprocess!I513,BPRC!G513,DPRCBuilding!G513,MaintenanceofDPRC!G513)</f>
        <v>0</v>
      </c>
      <c r="H528" s="210">
        <f t="shared" si="56"/>
        <v>0</v>
      </c>
      <c r="I528" s="84">
        <f t="shared" si="57"/>
        <v>0</v>
      </c>
      <c r="J528" s="86">
        <f>GPBuilding!N513</f>
        <v>0</v>
      </c>
      <c r="K528" s="86">
        <f>GPBuilding!O513</f>
        <v>0</v>
      </c>
      <c r="L528" s="86">
        <f>GPBhawanrepair!N513</f>
        <v>0</v>
      </c>
      <c r="M528" s="86">
        <f>GPBhawanrepair!O513</f>
        <v>0</v>
      </c>
      <c r="N528" s="86">
        <f>BPRC!L513</f>
        <v>0</v>
      </c>
      <c r="O528" s="86">
        <f>BPRC!M513</f>
        <v>0</v>
      </c>
      <c r="P528" s="86">
        <f>DPRCBuilding!L513</f>
        <v>0</v>
      </c>
      <c r="Q528" s="86">
        <f>DPRCBuilding!M513</f>
        <v>0</v>
      </c>
      <c r="R528" s="173"/>
    </row>
    <row r="529" spans="1:18">
      <c r="A529" s="202">
        <v>20</v>
      </c>
      <c r="B529" s="238" t="s">
        <v>31</v>
      </c>
      <c r="C529" s="84">
        <f>SUM(GPBuilding!E514,GPBhawanrepair!E514,panchayatprocess!E514,BPRC!C514,DPRCBuilding!C514,MaintenanceofDPRC!C514)</f>
        <v>137.15</v>
      </c>
      <c r="D529" s="84">
        <f>SUM(GPBuilding!F514,GPBhawanrepair!F514,panchayatprocess!F514,BPRC!D514,DPRCBuilding!D514,MaintenanceofDPRC!D514)</f>
        <v>0</v>
      </c>
      <c r="E529" s="84">
        <f>SUM(GPBuilding!G514,GPBhawanrepair!G514,panchayatprocess!G514,BPRC!E514,DPRCBuilding!E514,MaintenanceofDPRC!E514)</f>
        <v>0</v>
      </c>
      <c r="F529" s="84">
        <f t="shared" si="55"/>
        <v>137.15</v>
      </c>
      <c r="G529" s="84">
        <f>SUM(GPBuilding!I514,GPBhawanrepair!I514,panchayatprocess!I514,BPRC!G514,DPRCBuilding!G514,MaintenanceofDPRC!G514)</f>
        <v>55.09</v>
      </c>
      <c r="H529" s="210">
        <f t="shared" si="56"/>
        <v>40.167699598979226</v>
      </c>
      <c r="I529" s="84">
        <f t="shared" si="57"/>
        <v>82.06</v>
      </c>
      <c r="J529" s="86">
        <f>GPBuilding!N514</f>
        <v>0</v>
      </c>
      <c r="K529" s="86">
        <f>GPBuilding!O514</f>
        <v>0</v>
      </c>
      <c r="L529" s="86">
        <f>GPBhawanrepair!N514</f>
        <v>1</v>
      </c>
      <c r="M529" s="86">
        <f>GPBhawanrepair!O514</f>
        <v>0</v>
      </c>
      <c r="N529" s="86">
        <f>BPRC!L514</f>
        <v>2</v>
      </c>
      <c r="O529" s="86">
        <f>BPRC!M514</f>
        <v>0</v>
      </c>
      <c r="P529" s="86">
        <f>DPRCBuilding!L514</f>
        <v>1</v>
      </c>
      <c r="Q529" s="86">
        <f>DPRCBuilding!M514</f>
        <v>0</v>
      </c>
      <c r="R529" s="173"/>
    </row>
    <row r="530" spans="1:18">
      <c r="A530" s="202">
        <v>21</v>
      </c>
      <c r="B530" s="238" t="s">
        <v>32</v>
      </c>
      <c r="C530" s="84">
        <f>SUM(GPBuilding!E515,GPBhawanrepair!E515,panchayatprocess!E515,BPRC!C515,DPRCBuilding!C515,MaintenanceofDPRC!C515)</f>
        <v>105</v>
      </c>
      <c r="D530" s="84">
        <f>SUM(GPBuilding!F515,GPBhawanrepair!F515,panchayatprocess!F515,BPRC!D515,DPRCBuilding!D515,MaintenanceofDPRC!D515)</f>
        <v>0</v>
      </c>
      <c r="E530" s="84">
        <f>SUM(GPBuilding!G515,GPBhawanrepair!G515,panchayatprocess!G515,BPRC!E515,DPRCBuilding!E515,MaintenanceofDPRC!E515)</f>
        <v>0</v>
      </c>
      <c r="F530" s="84">
        <f t="shared" si="55"/>
        <v>105</v>
      </c>
      <c r="G530" s="84">
        <f>SUM(GPBuilding!I515,GPBhawanrepair!I515,panchayatprocess!I515,BPRC!G515,DPRCBuilding!G515,MaintenanceofDPRC!G515)</f>
        <v>0</v>
      </c>
      <c r="H530" s="210">
        <f t="shared" si="56"/>
        <v>0</v>
      </c>
      <c r="I530" s="84">
        <f t="shared" si="57"/>
        <v>105</v>
      </c>
      <c r="J530" s="86">
        <f>GPBuilding!N515</f>
        <v>1</v>
      </c>
      <c r="K530" s="86">
        <f>GPBuilding!O515</f>
        <v>0</v>
      </c>
      <c r="L530" s="86">
        <f>GPBhawanrepair!N515</f>
        <v>0</v>
      </c>
      <c r="M530" s="86">
        <f>GPBhawanrepair!O515</f>
        <v>0</v>
      </c>
      <c r="N530" s="86">
        <f>BPRC!L515</f>
        <v>0</v>
      </c>
      <c r="O530" s="86">
        <f>BPRC!M515</f>
        <v>0</v>
      </c>
      <c r="P530" s="86">
        <f>DPRCBuilding!L515</f>
        <v>1</v>
      </c>
      <c r="Q530" s="86">
        <f>DPRCBuilding!M515</f>
        <v>0</v>
      </c>
      <c r="R530" s="173"/>
    </row>
    <row r="531" spans="1:18">
      <c r="A531" s="202">
        <v>22</v>
      </c>
      <c r="B531" s="238" t="s">
        <v>33</v>
      </c>
      <c r="C531" s="84">
        <f>SUM(GPBuilding!E516,GPBhawanrepair!E516,panchayatprocess!E516,BPRC!C516,DPRCBuilding!C516,MaintenanceofDPRC!C516)</f>
        <v>69.42</v>
      </c>
      <c r="D531" s="84">
        <f>SUM(GPBuilding!F516,GPBhawanrepair!F516,panchayatprocess!F516,BPRC!D516,DPRCBuilding!D516,MaintenanceofDPRC!D516)</f>
        <v>0</v>
      </c>
      <c r="E531" s="84">
        <f>SUM(GPBuilding!G516,GPBhawanrepair!G516,panchayatprocess!G516,BPRC!E516,DPRCBuilding!E516,MaintenanceofDPRC!E516)</f>
        <v>0</v>
      </c>
      <c r="F531" s="84">
        <f t="shared" si="55"/>
        <v>69.42</v>
      </c>
      <c r="G531" s="84">
        <f>SUM(GPBuilding!I516,GPBhawanrepair!I516,panchayatprocess!I516,BPRC!G516,DPRCBuilding!G516,MaintenanceofDPRC!G516)</f>
        <v>13</v>
      </c>
      <c r="H531" s="210">
        <f t="shared" si="56"/>
        <v>18.726591760299623</v>
      </c>
      <c r="I531" s="84">
        <f t="shared" si="57"/>
        <v>56.42</v>
      </c>
      <c r="J531" s="86">
        <f>GPBuilding!N516</f>
        <v>0</v>
      </c>
      <c r="K531" s="86">
        <f>GPBuilding!O516</f>
        <v>0</v>
      </c>
      <c r="L531" s="86">
        <f>GPBhawanrepair!N516</f>
        <v>0</v>
      </c>
      <c r="M531" s="86">
        <f>GPBhawanrepair!O516</f>
        <v>0</v>
      </c>
      <c r="N531" s="86">
        <f>BPRC!L516</f>
        <v>3</v>
      </c>
      <c r="O531" s="86">
        <f>BPRC!M516</f>
        <v>0</v>
      </c>
      <c r="P531" s="86">
        <f>DPRCBuilding!L516</f>
        <v>1</v>
      </c>
      <c r="Q531" s="86">
        <f>DPRCBuilding!M516</f>
        <v>0</v>
      </c>
      <c r="R531" s="173"/>
    </row>
    <row r="532" spans="1:18">
      <c r="A532" s="202">
        <v>23</v>
      </c>
      <c r="B532" s="238" t="s">
        <v>34</v>
      </c>
      <c r="C532" s="84">
        <f>SUM(GPBuilding!E517,GPBhawanrepair!E517,panchayatprocess!E517,BPRC!C517,DPRCBuilding!C517,MaintenanceofDPRC!C517)</f>
        <v>121.37</v>
      </c>
      <c r="D532" s="84">
        <f>SUM(GPBuilding!F517,GPBhawanrepair!F517,panchayatprocess!F517,BPRC!D517,DPRCBuilding!D517,MaintenanceofDPRC!D517)</f>
        <v>0</v>
      </c>
      <c r="E532" s="84">
        <f>SUM(GPBuilding!G517,GPBhawanrepair!G517,panchayatprocess!G517,BPRC!E517,DPRCBuilding!E517,MaintenanceofDPRC!E517)</f>
        <v>0</v>
      </c>
      <c r="F532" s="84">
        <f t="shared" si="55"/>
        <v>121.37</v>
      </c>
      <c r="G532" s="84">
        <f>SUM(GPBuilding!I517,GPBhawanrepair!I517,panchayatprocess!I517,BPRC!G517,DPRCBuilding!G517,MaintenanceofDPRC!G517)</f>
        <v>0</v>
      </c>
      <c r="H532" s="210">
        <f t="shared" si="56"/>
        <v>0</v>
      </c>
      <c r="I532" s="84">
        <f t="shared" si="57"/>
        <v>121.37</v>
      </c>
      <c r="J532" s="86">
        <f>GPBuilding!N517</f>
        <v>0</v>
      </c>
      <c r="K532" s="86">
        <f>GPBuilding!O517</f>
        <v>0</v>
      </c>
      <c r="L532" s="86">
        <f>GPBhawanrepair!N517</f>
        <v>5</v>
      </c>
      <c r="M532" s="86">
        <f>GPBhawanrepair!O517</f>
        <v>0</v>
      </c>
      <c r="N532" s="86">
        <f>BPRC!L517</f>
        <v>0</v>
      </c>
      <c r="O532" s="86">
        <f>BPRC!M517</f>
        <v>0</v>
      </c>
      <c r="P532" s="86">
        <f>DPRCBuilding!L517</f>
        <v>1</v>
      </c>
      <c r="Q532" s="86">
        <f>DPRCBuilding!M517</f>
        <v>0</v>
      </c>
      <c r="R532" s="173"/>
    </row>
    <row r="533" spans="1:18">
      <c r="A533" s="202">
        <v>24</v>
      </c>
      <c r="B533" s="238" t="s">
        <v>36</v>
      </c>
      <c r="C533" s="84">
        <f>SUM(GPBuilding!E518,GPBhawanrepair!E518,panchayatprocess!E518,BPRC!C518,DPRCBuilding!C518,MaintenanceofDPRC!C518)</f>
        <v>35.549999999999997</v>
      </c>
      <c r="D533" s="84">
        <f>SUM(GPBuilding!F518,GPBhawanrepair!F518,panchayatprocess!F518,BPRC!D518,DPRCBuilding!D518,MaintenanceofDPRC!D518)</f>
        <v>0</v>
      </c>
      <c r="E533" s="84">
        <f>SUM(GPBuilding!G518,GPBhawanrepair!G518,panchayatprocess!G518,BPRC!E518,DPRCBuilding!E518,MaintenanceofDPRC!E518)</f>
        <v>0</v>
      </c>
      <c r="F533" s="84">
        <f t="shared" si="55"/>
        <v>35.549999999999997</v>
      </c>
      <c r="G533" s="84">
        <f>SUM(GPBuilding!I518,GPBhawanrepair!I518,panchayatprocess!I518,BPRC!G518,DPRCBuilding!G518,MaintenanceofDPRC!G518)</f>
        <v>3.5</v>
      </c>
      <c r="H533" s="210">
        <f t="shared" si="56"/>
        <v>9.8452883263009863</v>
      </c>
      <c r="I533" s="84">
        <f t="shared" si="57"/>
        <v>32.049999999999997</v>
      </c>
      <c r="J533" s="86">
        <f>GPBuilding!N518</f>
        <v>2</v>
      </c>
      <c r="K533" s="86">
        <f>GPBuilding!O518</f>
        <v>0</v>
      </c>
      <c r="L533" s="86">
        <f>GPBhawanrepair!N518</f>
        <v>0</v>
      </c>
      <c r="M533" s="86">
        <f>GPBhawanrepair!O518</f>
        <v>0</v>
      </c>
      <c r="N533" s="86">
        <f>BPRC!L518</f>
        <v>1</v>
      </c>
      <c r="O533" s="86">
        <f>BPRC!M518</f>
        <v>0</v>
      </c>
      <c r="P533" s="86">
        <f>DPRCBuilding!L518</f>
        <v>1</v>
      </c>
      <c r="Q533" s="86">
        <f>DPRCBuilding!M518</f>
        <v>0</v>
      </c>
      <c r="R533" s="173"/>
    </row>
    <row r="534" spans="1:18">
      <c r="A534" s="202">
        <v>25</v>
      </c>
      <c r="B534" s="238" t="s">
        <v>35</v>
      </c>
      <c r="C534" s="84">
        <f>SUM(GPBuilding!E519,GPBhawanrepair!E519,panchayatprocess!E519,BPRC!C519,DPRCBuilding!C519,MaintenanceofDPRC!C519)</f>
        <v>120</v>
      </c>
      <c r="D534" s="84">
        <f>SUM(GPBuilding!F519,GPBhawanrepair!F519,panchayatprocess!F519,BPRC!D519,DPRCBuilding!D519,MaintenanceofDPRC!D519)</f>
        <v>0</v>
      </c>
      <c r="E534" s="84">
        <f>SUM(GPBuilding!G519,GPBhawanrepair!G519,panchayatprocess!G519,BPRC!E519,DPRCBuilding!E519,MaintenanceofDPRC!E519)</f>
        <v>0</v>
      </c>
      <c r="F534" s="84">
        <f t="shared" si="55"/>
        <v>120</v>
      </c>
      <c r="G534" s="84">
        <f>SUM(GPBuilding!I519,GPBhawanrepair!I519,panchayatprocess!I519,BPRC!G519,DPRCBuilding!G519,MaintenanceofDPRC!G519)</f>
        <v>0</v>
      </c>
      <c r="H534" s="210">
        <f t="shared" si="56"/>
        <v>0</v>
      </c>
      <c r="I534" s="84">
        <f t="shared" si="57"/>
        <v>120</v>
      </c>
      <c r="J534" s="86">
        <f>GPBuilding!N519</f>
        <v>1</v>
      </c>
      <c r="K534" s="86">
        <f>GPBuilding!O519</f>
        <v>0</v>
      </c>
      <c r="L534" s="86">
        <f>GPBhawanrepair!N519</f>
        <v>0</v>
      </c>
      <c r="M534" s="86">
        <f>GPBhawanrepair!O519</f>
        <v>0</v>
      </c>
      <c r="N534" s="86">
        <f>BPRC!L519</f>
        <v>1</v>
      </c>
      <c r="O534" s="86">
        <f>BPRC!M519</f>
        <v>0</v>
      </c>
      <c r="P534" s="86">
        <f>DPRCBuilding!L519</f>
        <v>1</v>
      </c>
      <c r="Q534" s="86">
        <f>DPRCBuilding!M519</f>
        <v>0</v>
      </c>
      <c r="R534" s="173"/>
    </row>
    <row r="535" spans="1:18">
      <c r="A535" s="202">
        <v>26</v>
      </c>
      <c r="B535" s="238" t="s">
        <v>37</v>
      </c>
      <c r="C535" s="84">
        <f>SUM(GPBuilding!E520,GPBhawanrepair!E520,panchayatprocess!E520,BPRC!C520,DPRCBuilding!C520,MaintenanceofDPRC!C520)</f>
        <v>13</v>
      </c>
      <c r="D535" s="84">
        <f>SUM(GPBuilding!F520,GPBhawanrepair!F520,panchayatprocess!F520,BPRC!D520,DPRCBuilding!D520,MaintenanceofDPRC!D520)</f>
        <v>0</v>
      </c>
      <c r="E535" s="84">
        <f>SUM(GPBuilding!G520,GPBhawanrepair!G520,panchayatprocess!G520,BPRC!E520,DPRCBuilding!E520,MaintenanceofDPRC!E520)</f>
        <v>0</v>
      </c>
      <c r="F535" s="84">
        <f t="shared" si="55"/>
        <v>13</v>
      </c>
      <c r="G535" s="84">
        <f>SUM(GPBuilding!I520,GPBhawanrepair!I520,panchayatprocess!I520,BPRC!G520,DPRCBuilding!G520,MaintenanceofDPRC!G520)</f>
        <v>0</v>
      </c>
      <c r="H535" s="210">
        <f t="shared" si="56"/>
        <v>0</v>
      </c>
      <c r="I535" s="84">
        <f t="shared" si="57"/>
        <v>13</v>
      </c>
      <c r="J535" s="86">
        <f>GPBuilding!N520</f>
        <v>0</v>
      </c>
      <c r="K535" s="86">
        <f>GPBuilding!O520</f>
        <v>0</v>
      </c>
      <c r="L535" s="86">
        <f>GPBhawanrepair!N520</f>
        <v>0</v>
      </c>
      <c r="M535" s="86">
        <f>GPBhawanrepair!O520</f>
        <v>0</v>
      </c>
      <c r="N535" s="86">
        <f>BPRC!L520</f>
        <v>2</v>
      </c>
      <c r="O535" s="86">
        <f>BPRC!M520</f>
        <v>0</v>
      </c>
      <c r="P535" s="86">
        <f>DPRCBuilding!L520</f>
        <v>0</v>
      </c>
      <c r="Q535" s="86">
        <f>DPRCBuilding!M520</f>
        <v>0</v>
      </c>
      <c r="R535" s="173"/>
    </row>
    <row r="536" spans="1:18">
      <c r="A536" s="202">
        <v>27</v>
      </c>
      <c r="B536" s="238" t="s">
        <v>38</v>
      </c>
      <c r="C536" s="84">
        <f>SUM(GPBuilding!E521,GPBhawanrepair!E521,panchayatprocess!E521,BPRC!C521,DPRCBuilding!C521,MaintenanceofDPRC!C521)</f>
        <v>145.63</v>
      </c>
      <c r="D536" s="84">
        <f>SUM(GPBuilding!F521,GPBhawanrepair!F521,panchayatprocess!F521,BPRC!D521,DPRCBuilding!D521,MaintenanceofDPRC!D521)</f>
        <v>0</v>
      </c>
      <c r="E536" s="84">
        <f>SUM(GPBuilding!G521,GPBhawanrepair!G521,panchayatprocess!G521,BPRC!E521,DPRCBuilding!E521,MaintenanceofDPRC!E521)</f>
        <v>0</v>
      </c>
      <c r="F536" s="84">
        <f t="shared" si="55"/>
        <v>145.63</v>
      </c>
      <c r="G536" s="84">
        <f>SUM(GPBuilding!I521,GPBhawanrepair!I521,panchayatprocess!I521,BPRC!G521,DPRCBuilding!G521,MaintenanceofDPRC!G521)</f>
        <v>0</v>
      </c>
      <c r="H536" s="210">
        <f t="shared" si="56"/>
        <v>0</v>
      </c>
      <c r="I536" s="84">
        <f t="shared" si="57"/>
        <v>145.63</v>
      </c>
      <c r="J536" s="86">
        <f>GPBuilding!N521</f>
        <v>0</v>
      </c>
      <c r="K536" s="86">
        <f>GPBuilding!O521</f>
        <v>0</v>
      </c>
      <c r="L536" s="86">
        <f>GPBhawanrepair!N521</f>
        <v>1</v>
      </c>
      <c r="M536" s="86">
        <f>GPBhawanrepair!O521</f>
        <v>0</v>
      </c>
      <c r="N536" s="86">
        <f>BPRC!L521</f>
        <v>4</v>
      </c>
      <c r="O536" s="86">
        <f>BPRC!M521</f>
        <v>0</v>
      </c>
      <c r="P536" s="86">
        <f>DPRCBuilding!L521</f>
        <v>1</v>
      </c>
      <c r="Q536" s="86">
        <f>DPRCBuilding!M521</f>
        <v>0</v>
      </c>
      <c r="R536" s="173"/>
    </row>
    <row r="537" spans="1:18">
      <c r="A537" s="202">
        <v>28</v>
      </c>
      <c r="B537" s="238" t="s">
        <v>39</v>
      </c>
      <c r="C537" s="84">
        <f>SUM(GPBuilding!E522,GPBhawanrepair!E522,panchayatprocess!E522,BPRC!C522,DPRCBuilding!C522,MaintenanceofDPRC!C522)</f>
        <v>14.73</v>
      </c>
      <c r="D537" s="84">
        <f>SUM(GPBuilding!F522,GPBhawanrepair!F522,panchayatprocess!F522,BPRC!D522,DPRCBuilding!D522,MaintenanceofDPRC!D522)</f>
        <v>0</v>
      </c>
      <c r="E537" s="84">
        <f>SUM(GPBuilding!G522,GPBhawanrepair!G522,panchayatprocess!G522,BPRC!E522,DPRCBuilding!E522,MaintenanceofDPRC!E522)</f>
        <v>0</v>
      </c>
      <c r="F537" s="84">
        <f t="shared" si="55"/>
        <v>14.73</v>
      </c>
      <c r="G537" s="84">
        <f>SUM(GPBuilding!I522,GPBhawanrepair!I522,panchayatprocess!I522,BPRC!G522,DPRCBuilding!G522,MaintenanceofDPRC!G522)</f>
        <v>0</v>
      </c>
      <c r="H537" s="210">
        <f t="shared" si="56"/>
        <v>0</v>
      </c>
      <c r="I537" s="84">
        <f t="shared" si="57"/>
        <v>14.73</v>
      </c>
      <c r="J537" s="86">
        <f>GPBuilding!N522</f>
        <v>0</v>
      </c>
      <c r="K537" s="86">
        <f>GPBuilding!O522</f>
        <v>0</v>
      </c>
      <c r="L537" s="86">
        <f>GPBhawanrepair!N522</f>
        <v>0</v>
      </c>
      <c r="M537" s="86">
        <f>GPBhawanrepair!O522</f>
        <v>0</v>
      </c>
      <c r="N537" s="86">
        <f>BPRC!L522</f>
        <v>2</v>
      </c>
      <c r="O537" s="86">
        <f>BPRC!M522</f>
        <v>0</v>
      </c>
      <c r="P537" s="86">
        <f>DPRCBuilding!L522</f>
        <v>1</v>
      </c>
      <c r="Q537" s="86">
        <f>DPRCBuilding!M522</f>
        <v>0</v>
      </c>
      <c r="R537" s="173"/>
    </row>
    <row r="538" spans="1:18">
      <c r="A538" s="202">
        <v>29</v>
      </c>
      <c r="B538" s="238" t="s">
        <v>40</v>
      </c>
      <c r="C538" s="84">
        <f>SUM(GPBuilding!E523,GPBhawanrepair!E523,panchayatprocess!E523,BPRC!C523,DPRCBuilding!C523,MaintenanceofDPRC!C523)</f>
        <v>0</v>
      </c>
      <c r="D538" s="84">
        <f>SUM(GPBuilding!F523,GPBhawanrepair!F523,panchayatprocess!F523,BPRC!D523,DPRCBuilding!D523,MaintenanceofDPRC!D523)</f>
        <v>0</v>
      </c>
      <c r="E538" s="84">
        <f>SUM(GPBuilding!G523,GPBhawanrepair!G523,panchayatprocess!G523,BPRC!E523,DPRCBuilding!E523,MaintenanceofDPRC!E523)</f>
        <v>0</v>
      </c>
      <c r="F538" s="84">
        <f t="shared" si="55"/>
        <v>0</v>
      </c>
      <c r="G538" s="84">
        <f>SUM(GPBuilding!I523,GPBhawanrepair!I523,panchayatprocess!I523,BPRC!G523,DPRCBuilding!G523,MaintenanceofDPRC!G523)</f>
        <v>0</v>
      </c>
      <c r="H538" s="210">
        <f t="shared" si="56"/>
        <v>0</v>
      </c>
      <c r="I538" s="84">
        <f t="shared" si="57"/>
        <v>0</v>
      </c>
      <c r="J538" s="86">
        <f>GPBuilding!N523</f>
        <v>0</v>
      </c>
      <c r="K538" s="86">
        <f>GPBuilding!O523</f>
        <v>0</v>
      </c>
      <c r="L538" s="86">
        <f>GPBhawanrepair!N523</f>
        <v>0</v>
      </c>
      <c r="M538" s="86">
        <f>GPBhawanrepair!O523</f>
        <v>0</v>
      </c>
      <c r="N538" s="86">
        <f>BPRC!L523</f>
        <v>0</v>
      </c>
      <c r="O538" s="86">
        <f>BPRC!M523</f>
        <v>0</v>
      </c>
      <c r="P538" s="86">
        <f>DPRCBuilding!L523</f>
        <v>0</v>
      </c>
      <c r="Q538" s="86">
        <f>DPRCBuilding!M523</f>
        <v>0</v>
      </c>
      <c r="R538" s="173"/>
    </row>
    <row r="539" spans="1:18">
      <c r="A539" s="202">
        <v>30</v>
      </c>
      <c r="B539" s="238" t="s">
        <v>41</v>
      </c>
      <c r="C539" s="84">
        <f>SUM(GPBuilding!E524,GPBhawanrepair!E524,panchayatprocess!E524,BPRC!C524,DPRCBuilding!C524,MaintenanceofDPRC!C524)</f>
        <v>111.9</v>
      </c>
      <c r="D539" s="84">
        <f>SUM(GPBuilding!F524,GPBhawanrepair!F524,panchayatprocess!F524,BPRC!D524,DPRCBuilding!D524,MaintenanceofDPRC!D524)</f>
        <v>0</v>
      </c>
      <c r="E539" s="84">
        <f>SUM(GPBuilding!G524,GPBhawanrepair!G524,panchayatprocess!G524,BPRC!E524,DPRCBuilding!E524,MaintenanceofDPRC!E524)</f>
        <v>0</v>
      </c>
      <c r="F539" s="84">
        <f t="shared" si="55"/>
        <v>111.9</v>
      </c>
      <c r="G539" s="84">
        <f>SUM(GPBuilding!I524,GPBhawanrepair!I524,panchayatprocess!I524,BPRC!G524,DPRCBuilding!G524,MaintenanceofDPRC!G524)</f>
        <v>0</v>
      </c>
      <c r="H539" s="210">
        <f t="shared" si="56"/>
        <v>0</v>
      </c>
      <c r="I539" s="84">
        <f t="shared" si="57"/>
        <v>111.9</v>
      </c>
      <c r="J539" s="86">
        <f>GPBuilding!N524</f>
        <v>0</v>
      </c>
      <c r="K539" s="86">
        <f>GPBuilding!O524</f>
        <v>0</v>
      </c>
      <c r="L539" s="86">
        <f>GPBhawanrepair!N524</f>
        <v>0</v>
      </c>
      <c r="M539" s="86">
        <f>GPBhawanrepair!O524</f>
        <v>0</v>
      </c>
      <c r="N539" s="86">
        <f>BPRC!L524</f>
        <v>5</v>
      </c>
      <c r="O539" s="86">
        <f>BPRC!M524</f>
        <v>0</v>
      </c>
      <c r="P539" s="86">
        <f>DPRCBuilding!L524</f>
        <v>1</v>
      </c>
      <c r="Q539" s="86">
        <f>DPRCBuilding!M524</f>
        <v>0</v>
      </c>
      <c r="R539" s="173"/>
    </row>
    <row r="540" spans="1:18">
      <c r="A540" s="175"/>
      <c r="B540" s="184" t="s">
        <v>48</v>
      </c>
      <c r="C540" s="176">
        <f>SUM(C510:C539)</f>
        <v>1805.15</v>
      </c>
      <c r="D540" s="176">
        <f t="shared" ref="D540:G540" si="58">SUM(D510:D539)</f>
        <v>0</v>
      </c>
      <c r="E540" s="176">
        <f t="shared" si="58"/>
        <v>0</v>
      </c>
      <c r="F540" s="176">
        <f t="shared" si="58"/>
        <v>1805.15</v>
      </c>
      <c r="G540" s="176">
        <f t="shared" si="58"/>
        <v>116.59</v>
      </c>
      <c r="H540" s="210">
        <f t="shared" si="56"/>
        <v>6.4587430407445359</v>
      </c>
      <c r="I540" s="176">
        <f t="shared" ref="I540:Q540" si="59">SUM(I510:I539)</f>
        <v>1688.56</v>
      </c>
      <c r="J540" s="177">
        <f t="shared" si="59"/>
        <v>12</v>
      </c>
      <c r="K540" s="177">
        <f t="shared" si="59"/>
        <v>0</v>
      </c>
      <c r="L540" s="177">
        <f t="shared" si="59"/>
        <v>10</v>
      </c>
      <c r="M540" s="177">
        <f t="shared" si="59"/>
        <v>0</v>
      </c>
      <c r="N540" s="177">
        <f t="shared" si="59"/>
        <v>47</v>
      </c>
      <c r="O540" s="177">
        <f t="shared" si="59"/>
        <v>2</v>
      </c>
      <c r="P540" s="177">
        <f t="shared" si="59"/>
        <v>18</v>
      </c>
      <c r="Q540" s="177">
        <f t="shared" si="59"/>
        <v>0</v>
      </c>
      <c r="R540" s="177"/>
    </row>
  </sheetData>
  <sortState ref="A14:R35">
    <sortCondition ref="A14:A35"/>
  </sortState>
  <mergeCells count="255">
    <mergeCell ref="A505:R505"/>
    <mergeCell ref="A506:A508"/>
    <mergeCell ref="B506:B508"/>
    <mergeCell ref="C506:I506"/>
    <mergeCell ref="J506:Q506"/>
    <mergeCell ref="R506:R508"/>
    <mergeCell ref="C507:C508"/>
    <mergeCell ref="D507:D508"/>
    <mergeCell ref="E507:E508"/>
    <mergeCell ref="F507:F508"/>
    <mergeCell ref="G507:G508"/>
    <mergeCell ref="H507:H508"/>
    <mergeCell ref="I507:I508"/>
    <mergeCell ref="J507:K507"/>
    <mergeCell ref="L507:M507"/>
    <mergeCell ref="N507:O507"/>
    <mergeCell ref="P507:Q507"/>
    <mergeCell ref="A433:R433"/>
    <mergeCell ref="A434:A436"/>
    <mergeCell ref="B434:B436"/>
    <mergeCell ref="C434:I434"/>
    <mergeCell ref="J434:Q434"/>
    <mergeCell ref="R434:R436"/>
    <mergeCell ref="C435:C436"/>
    <mergeCell ref="D435:D436"/>
    <mergeCell ref="E435:E436"/>
    <mergeCell ref="F435:F436"/>
    <mergeCell ref="G435:G436"/>
    <mergeCell ref="H435:H436"/>
    <mergeCell ref="I435:I436"/>
    <mergeCell ref="J435:K435"/>
    <mergeCell ref="L435:M435"/>
    <mergeCell ref="N435:O435"/>
    <mergeCell ref="P435:Q435"/>
    <mergeCell ref="A397:R397"/>
    <mergeCell ref="A398:A400"/>
    <mergeCell ref="B398:B400"/>
    <mergeCell ref="C398:I398"/>
    <mergeCell ref="J398:Q398"/>
    <mergeCell ref="R398:R400"/>
    <mergeCell ref="C399:C400"/>
    <mergeCell ref="D399:D400"/>
    <mergeCell ref="E399:E400"/>
    <mergeCell ref="F399:F400"/>
    <mergeCell ref="G399:G400"/>
    <mergeCell ref="H399:H400"/>
    <mergeCell ref="I399:I400"/>
    <mergeCell ref="J399:K399"/>
    <mergeCell ref="L399:M399"/>
    <mergeCell ref="N399:O399"/>
    <mergeCell ref="P399:Q399"/>
    <mergeCell ref="P327:Q327"/>
    <mergeCell ref="G327:G328"/>
    <mergeCell ref="H327:H328"/>
    <mergeCell ref="I327:I328"/>
    <mergeCell ref="J327:K327"/>
    <mergeCell ref="L327:M327"/>
    <mergeCell ref="N327:O327"/>
    <mergeCell ref="A325:R325"/>
    <mergeCell ref="A326:A328"/>
    <mergeCell ref="B326:B328"/>
    <mergeCell ref="C326:I326"/>
    <mergeCell ref="J326:Q326"/>
    <mergeCell ref="R326:R328"/>
    <mergeCell ref="C327:C328"/>
    <mergeCell ref="D327:D328"/>
    <mergeCell ref="E327:E328"/>
    <mergeCell ref="F327:F328"/>
    <mergeCell ref="P255:Q255"/>
    <mergeCell ref="G255:G256"/>
    <mergeCell ref="H255:H256"/>
    <mergeCell ref="I255:I256"/>
    <mergeCell ref="J255:K255"/>
    <mergeCell ref="L255:M255"/>
    <mergeCell ref="N255:O255"/>
    <mergeCell ref="A253:R253"/>
    <mergeCell ref="A254:A256"/>
    <mergeCell ref="B254:B256"/>
    <mergeCell ref="C254:I254"/>
    <mergeCell ref="J254:Q254"/>
    <mergeCell ref="R254:R256"/>
    <mergeCell ref="C255:C256"/>
    <mergeCell ref="D255:D256"/>
    <mergeCell ref="E255:E256"/>
    <mergeCell ref="F255:F256"/>
    <mergeCell ref="P219:Q219"/>
    <mergeCell ref="G219:G220"/>
    <mergeCell ref="H219:H220"/>
    <mergeCell ref="I219:I220"/>
    <mergeCell ref="J219:K219"/>
    <mergeCell ref="L219:M219"/>
    <mergeCell ref="N219:O219"/>
    <mergeCell ref="A217:R217"/>
    <mergeCell ref="A218:A220"/>
    <mergeCell ref="B218:B220"/>
    <mergeCell ref="C218:I218"/>
    <mergeCell ref="J218:Q218"/>
    <mergeCell ref="R218:R220"/>
    <mergeCell ref="C219:C220"/>
    <mergeCell ref="D219:D220"/>
    <mergeCell ref="E219:E220"/>
    <mergeCell ref="F219:F220"/>
    <mergeCell ref="P183:Q183"/>
    <mergeCell ref="G183:G184"/>
    <mergeCell ref="H183:H184"/>
    <mergeCell ref="I183:I184"/>
    <mergeCell ref="J183:K183"/>
    <mergeCell ref="L183:M183"/>
    <mergeCell ref="N183:O183"/>
    <mergeCell ref="A181:R181"/>
    <mergeCell ref="A182:A184"/>
    <mergeCell ref="B182:B184"/>
    <mergeCell ref="C182:I182"/>
    <mergeCell ref="J182:Q182"/>
    <mergeCell ref="R182:R184"/>
    <mergeCell ref="C183:C184"/>
    <mergeCell ref="D183:D184"/>
    <mergeCell ref="E183:E184"/>
    <mergeCell ref="F183:F184"/>
    <mergeCell ref="P75:Q75"/>
    <mergeCell ref="G75:G76"/>
    <mergeCell ref="H75:H76"/>
    <mergeCell ref="I75:I76"/>
    <mergeCell ref="J75:K75"/>
    <mergeCell ref="L75:M75"/>
    <mergeCell ref="N75:O75"/>
    <mergeCell ref="A73:R73"/>
    <mergeCell ref="A74:A76"/>
    <mergeCell ref="B74:B76"/>
    <mergeCell ref="C74:I74"/>
    <mergeCell ref="J74:Q74"/>
    <mergeCell ref="R74:R76"/>
    <mergeCell ref="C75:C76"/>
    <mergeCell ref="D75:D76"/>
    <mergeCell ref="E75:E76"/>
    <mergeCell ref="F75:F76"/>
    <mergeCell ref="P3:Q3"/>
    <mergeCell ref="F3:F4"/>
    <mergeCell ref="G3:G4"/>
    <mergeCell ref="H3:H4"/>
    <mergeCell ref="I3:I4"/>
    <mergeCell ref="J3:K3"/>
    <mergeCell ref="L3:M3"/>
    <mergeCell ref="A1:R1"/>
    <mergeCell ref="A2:A4"/>
    <mergeCell ref="B2:B4"/>
    <mergeCell ref="C2:I2"/>
    <mergeCell ref="J2:Q2"/>
    <mergeCell ref="R2:R4"/>
    <mergeCell ref="C3:C4"/>
    <mergeCell ref="D3:D4"/>
    <mergeCell ref="E3:E4"/>
    <mergeCell ref="N3:O3"/>
    <mergeCell ref="A37:R37"/>
    <mergeCell ref="A38:A40"/>
    <mergeCell ref="B38:B40"/>
    <mergeCell ref="C38:I38"/>
    <mergeCell ref="J38:Q38"/>
    <mergeCell ref="R38:R40"/>
    <mergeCell ref="C39:C40"/>
    <mergeCell ref="D39:D40"/>
    <mergeCell ref="E39:E40"/>
    <mergeCell ref="F39:F40"/>
    <mergeCell ref="P39:Q39"/>
    <mergeCell ref="G39:G40"/>
    <mergeCell ref="H39:H40"/>
    <mergeCell ref="I39:I40"/>
    <mergeCell ref="J39:K39"/>
    <mergeCell ref="L39:M39"/>
    <mergeCell ref="N39:O39"/>
    <mergeCell ref="A109:R109"/>
    <mergeCell ref="A110:A112"/>
    <mergeCell ref="B110:B112"/>
    <mergeCell ref="C110:I110"/>
    <mergeCell ref="J110:Q110"/>
    <mergeCell ref="R110:R112"/>
    <mergeCell ref="C111:C112"/>
    <mergeCell ref="D111:D112"/>
    <mergeCell ref="E111:E112"/>
    <mergeCell ref="F111:F112"/>
    <mergeCell ref="P111:Q111"/>
    <mergeCell ref="G111:G112"/>
    <mergeCell ref="H111:H112"/>
    <mergeCell ref="I111:I112"/>
    <mergeCell ref="J111:K111"/>
    <mergeCell ref="L111:M111"/>
    <mergeCell ref="N111:O111"/>
    <mergeCell ref="A145:R145"/>
    <mergeCell ref="A146:A148"/>
    <mergeCell ref="B146:B148"/>
    <mergeCell ref="C146:I146"/>
    <mergeCell ref="J146:Q146"/>
    <mergeCell ref="R146:R148"/>
    <mergeCell ref="C147:C148"/>
    <mergeCell ref="D147:D148"/>
    <mergeCell ref="E147:E148"/>
    <mergeCell ref="F147:F148"/>
    <mergeCell ref="P147:Q147"/>
    <mergeCell ref="G147:G148"/>
    <mergeCell ref="H147:H148"/>
    <mergeCell ref="I147:I148"/>
    <mergeCell ref="J147:K147"/>
    <mergeCell ref="L147:M147"/>
    <mergeCell ref="N147:O147"/>
    <mergeCell ref="A289:R289"/>
    <mergeCell ref="A290:A292"/>
    <mergeCell ref="B290:B292"/>
    <mergeCell ref="C290:I290"/>
    <mergeCell ref="J290:Q290"/>
    <mergeCell ref="R290:R292"/>
    <mergeCell ref="C291:C292"/>
    <mergeCell ref="D291:D292"/>
    <mergeCell ref="E291:E292"/>
    <mergeCell ref="F291:F292"/>
    <mergeCell ref="P291:Q291"/>
    <mergeCell ref="G291:G292"/>
    <mergeCell ref="H291:H292"/>
    <mergeCell ref="I291:I292"/>
    <mergeCell ref="J291:K291"/>
    <mergeCell ref="L291:M291"/>
    <mergeCell ref="N291:O291"/>
    <mergeCell ref="A361:R361"/>
    <mergeCell ref="A362:A364"/>
    <mergeCell ref="B362:B364"/>
    <mergeCell ref="C362:I362"/>
    <mergeCell ref="J362:Q362"/>
    <mergeCell ref="R362:R364"/>
    <mergeCell ref="C363:C364"/>
    <mergeCell ref="D363:D364"/>
    <mergeCell ref="E363:E364"/>
    <mergeCell ref="F363:F364"/>
    <mergeCell ref="G363:G364"/>
    <mergeCell ref="H363:H364"/>
    <mergeCell ref="I363:I364"/>
    <mergeCell ref="J363:K363"/>
    <mergeCell ref="L363:M363"/>
    <mergeCell ref="N363:O363"/>
    <mergeCell ref="P363:Q363"/>
    <mergeCell ref="A469:R469"/>
    <mergeCell ref="A470:A472"/>
    <mergeCell ref="B470:B472"/>
    <mergeCell ref="C470:I470"/>
    <mergeCell ref="J470:Q470"/>
    <mergeCell ref="R470:R472"/>
    <mergeCell ref="C471:C472"/>
    <mergeCell ref="D471:D472"/>
    <mergeCell ref="E471:E472"/>
    <mergeCell ref="F471:F472"/>
    <mergeCell ref="G471:G472"/>
    <mergeCell ref="H471:H472"/>
    <mergeCell ref="I471:I472"/>
    <mergeCell ref="J471:K471"/>
    <mergeCell ref="L471:M471"/>
    <mergeCell ref="N471:O471"/>
    <mergeCell ref="P471:Q471"/>
  </mergeCells>
  <printOptions horizontalCentered="1"/>
  <pageMargins left="0.5" right="0.5" top="1" bottom="0.4" header="0.05" footer="0.0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GPBuilding</vt:lpstr>
      <vt:lpstr>GPBhawanrepair</vt:lpstr>
      <vt:lpstr>panchayatprocess</vt:lpstr>
      <vt:lpstr>BPRC</vt:lpstr>
      <vt:lpstr>DPRCBuilding</vt:lpstr>
      <vt:lpstr>MaintenanceofDPRC</vt:lpstr>
      <vt:lpstr>RGSA</vt:lpstr>
      <vt:lpstr>BPRC!Print_Area</vt:lpstr>
      <vt:lpstr>DPRCBuilding!Print_Area</vt:lpstr>
      <vt:lpstr>GPBhawanrepair!Print_Area</vt:lpstr>
      <vt:lpstr>GPBuilding!Print_Area</vt:lpstr>
      <vt:lpstr>MaintenanceofDPRC!Print_Area</vt:lpstr>
      <vt:lpstr>panchayatprocess!Print_Area</vt:lpstr>
      <vt:lpstr>RGSA!Print_Area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26100MSDO</dc:creator>
  <cp:lastModifiedBy>26271MSDO</cp:lastModifiedBy>
  <cp:lastPrinted>2017-08-18T08:15:53Z</cp:lastPrinted>
  <dcterms:created xsi:type="dcterms:W3CDTF">2014-03-13T11:53:34Z</dcterms:created>
  <dcterms:modified xsi:type="dcterms:W3CDTF">2017-08-18T08:15:58Z</dcterms:modified>
</cp:coreProperties>
</file>