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 Developement\Uploads on 16-03-2018\Feb2018\"/>
    </mc:Choice>
  </mc:AlternateContent>
  <bookViews>
    <workbookView xWindow="240" yWindow="45" windowWidth="20115" windowHeight="7740"/>
  </bookViews>
  <sheets>
    <sheet name="RGSA" sheetId="1" r:id="rId1"/>
  </sheets>
  <definedNames>
    <definedName name="_xlnm.Print_Area" localSheetId="0">RGSA!$A$1:$T$38</definedName>
  </definedNames>
  <calcPr calcId="162913"/>
</workbook>
</file>

<file path=xl/calcChain.xml><?xml version="1.0" encoding="utf-8"?>
<calcChain xmlns="http://schemas.openxmlformats.org/spreadsheetml/2006/main">
  <c r="C36" i="1" l="1"/>
  <c r="D36" i="1"/>
  <c r="D38" i="1" s="1"/>
  <c r="E36" i="1"/>
  <c r="F36" i="1"/>
  <c r="F38" i="1" s="1"/>
  <c r="G36" i="1"/>
  <c r="I36" i="1"/>
  <c r="I38" i="1" s="1"/>
  <c r="J36" i="1"/>
  <c r="J38" i="1" s="1"/>
  <c r="K36" i="1"/>
  <c r="L36" i="1"/>
  <c r="L38" i="1" s="1"/>
  <c r="M36" i="1"/>
  <c r="N36" i="1"/>
  <c r="N38" i="1" s="1"/>
  <c r="O36" i="1"/>
  <c r="P36" i="1"/>
  <c r="P38" i="1" s="1"/>
  <c r="Q36" i="1"/>
  <c r="Q38" i="1" s="1"/>
  <c r="R36" i="1"/>
  <c r="R38" i="1" s="1"/>
  <c r="S36" i="1"/>
  <c r="H37" i="1"/>
  <c r="I37" i="1"/>
  <c r="C38" i="1"/>
  <c r="E38" i="1"/>
  <c r="G38" i="1"/>
  <c r="K38" i="1"/>
  <c r="M38" i="1"/>
  <c r="O38" i="1"/>
  <c r="S38" i="1"/>
  <c r="H38" i="1" l="1"/>
  <c r="H36" i="1"/>
</calcChain>
</file>

<file path=xl/sharedStrings.xml><?xml version="1.0" encoding="utf-8"?>
<sst xmlns="http://schemas.openxmlformats.org/spreadsheetml/2006/main" count="129" uniqueCount="55">
  <si>
    <t>G. Total</t>
  </si>
  <si>
    <t>-</t>
  </si>
  <si>
    <t>SIRD</t>
  </si>
  <si>
    <t>TOTAL</t>
  </si>
  <si>
    <t>Sundergarh</t>
  </si>
  <si>
    <t>Subarnapur</t>
  </si>
  <si>
    <t>Sambalpur</t>
  </si>
  <si>
    <t>Rayagada</t>
  </si>
  <si>
    <t>Puri</t>
  </si>
  <si>
    <t>Nuapada</t>
  </si>
  <si>
    <t>Nayagarh</t>
  </si>
  <si>
    <t>Nabarangpur</t>
  </si>
  <si>
    <t>Mayurbhanj</t>
  </si>
  <si>
    <t>Malkangiri</t>
  </si>
  <si>
    <t>Koraput</t>
  </si>
  <si>
    <t>Khurda</t>
  </si>
  <si>
    <t>Keonjhar</t>
  </si>
  <si>
    <t>Kendrapara</t>
  </si>
  <si>
    <t>Kandhamal</t>
  </si>
  <si>
    <t>Kalahandi</t>
  </si>
  <si>
    <t>Jharsuguda</t>
  </si>
  <si>
    <t>Jajpur</t>
  </si>
  <si>
    <t>Jagatsinghpur</t>
  </si>
  <si>
    <t>Ganjam</t>
  </si>
  <si>
    <t>Gajapati</t>
  </si>
  <si>
    <t>Dhenkanal</t>
  </si>
  <si>
    <t>Deogarh</t>
  </si>
  <si>
    <t>Cuttack</t>
  </si>
  <si>
    <t>Boudh</t>
  </si>
  <si>
    <t>Bolangir</t>
  </si>
  <si>
    <t>Bhadrak</t>
  </si>
  <si>
    <t>Bargarh</t>
  </si>
  <si>
    <t>Balasore</t>
  </si>
  <si>
    <t>Angul</t>
  </si>
  <si>
    <t>Ach.</t>
  </si>
  <si>
    <t>Target</t>
  </si>
  <si>
    <t>Completed</t>
  </si>
  <si>
    <t>No. of participants</t>
  </si>
  <si>
    <t>Construction of DPRC Building</t>
  </si>
  <si>
    <t>Construction of BPRC Building</t>
  </si>
  <si>
    <t>Repair / Renovation of G.P. Bhawan</t>
  </si>
  <si>
    <t>Construction of New G.P. Building</t>
  </si>
  <si>
    <t>Balance</t>
  </si>
  <si>
    <t xml:space="preserve">% </t>
  </si>
  <si>
    <t>Expenditure</t>
  </si>
  <si>
    <t>Total Funds Available</t>
  </si>
  <si>
    <t>Other receipt</t>
  </si>
  <si>
    <t>Funds received during the year.</t>
  </si>
  <si>
    <t>O.B. as on 01.04.17</t>
  </si>
  <si>
    <t>Remarks</t>
  </si>
  <si>
    <t>Physical (in No.)</t>
  </si>
  <si>
    <t>Financial(rs. In lakh)</t>
  </si>
  <si>
    <t>Name of the District</t>
  </si>
  <si>
    <t>Sl. No.</t>
  </si>
  <si>
    <r>
      <t xml:space="preserve">   </t>
    </r>
    <r>
      <rPr>
        <b/>
        <sz val="14"/>
        <color theme="1"/>
        <rFont val="Calibri"/>
        <family val="2"/>
        <scheme val="minor"/>
      </rPr>
      <t>Financial &amp; Physical Achievements made under Rashtriya Grama Swaraj Abhiyan (RGSA) during 2017-18 upto February,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</si>
</sst>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1" fontId="0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0" xfId="0" applyNumberFormat="1" applyBorder="1"/>
    <xf numFmtId="1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topLeftCell="B1" zoomScale="110" zoomScaleNormal="110" workbookViewId="0">
      <selection activeCell="U1" sqref="U1:X53"/>
    </sheetView>
  </sheetViews>
  <sheetFormatPr defaultRowHeight="15" x14ac:dyDescent="0.25"/>
  <cols>
    <col min="1" max="1" width="4.28515625" customWidth="1"/>
    <col min="2" max="2" width="11.5703125" customWidth="1"/>
    <col min="3" max="3" width="8.28515625" customWidth="1"/>
    <col min="4" max="4" width="9" customWidth="1"/>
    <col min="5" max="5" width="6.85546875" customWidth="1"/>
    <col min="6" max="6" width="8.7109375" customWidth="1"/>
    <col min="7" max="7" width="8.28515625" customWidth="1"/>
    <col min="8" max="8" width="5" customWidth="1"/>
    <col min="9" max="9" width="7.5703125" customWidth="1"/>
    <col min="10" max="10" width="6.5703125" customWidth="1"/>
    <col min="11" max="11" width="7.42578125" customWidth="1"/>
    <col min="12" max="12" width="7.5703125" customWidth="1"/>
    <col min="13" max="13" width="7.28515625" customWidth="1"/>
    <col min="14" max="14" width="6.7109375" customWidth="1"/>
    <col min="15" max="15" width="7.28515625" customWidth="1"/>
    <col min="16" max="16" width="7.42578125" customWidth="1"/>
    <col min="17" max="19" width="7.140625" customWidth="1"/>
    <col min="20" max="20" width="8" customWidth="1"/>
    <col min="21" max="21" width="8.140625" customWidth="1"/>
    <col min="22" max="22" width="8.7109375" style="1" customWidth="1"/>
    <col min="23" max="23" width="7.7109375" customWidth="1"/>
    <col min="24" max="24" width="12.140625" customWidth="1"/>
    <col min="25" max="25" width="7.5703125" customWidth="1"/>
    <col min="26" max="26" width="6.5703125" customWidth="1"/>
    <col min="27" max="28" width="5.85546875" customWidth="1"/>
    <col min="29" max="29" width="8.85546875" customWidth="1"/>
    <col min="30" max="30" width="7" customWidth="1"/>
  </cols>
  <sheetData>
    <row r="1" spans="1:23" ht="33" customHeight="1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3" x14ac:dyDescent="0.25">
      <c r="A2" s="20" t="s">
        <v>53</v>
      </c>
      <c r="B2" s="20" t="s">
        <v>52</v>
      </c>
      <c r="C2" s="20" t="s">
        <v>51</v>
      </c>
      <c r="D2" s="20"/>
      <c r="E2" s="20"/>
      <c r="F2" s="20"/>
      <c r="G2" s="20"/>
      <c r="H2" s="20"/>
      <c r="I2" s="20"/>
      <c r="J2" s="20" t="s">
        <v>50</v>
      </c>
      <c r="K2" s="20"/>
      <c r="L2" s="20"/>
      <c r="M2" s="20"/>
      <c r="N2" s="20"/>
      <c r="O2" s="20"/>
      <c r="P2" s="20"/>
      <c r="Q2" s="20"/>
      <c r="R2" s="20"/>
      <c r="S2" s="20"/>
      <c r="T2" s="20" t="s">
        <v>49</v>
      </c>
    </row>
    <row r="3" spans="1:23" ht="30.75" customHeight="1" x14ac:dyDescent="0.25">
      <c r="A3" s="20"/>
      <c r="B3" s="20"/>
      <c r="C3" s="22" t="s">
        <v>48</v>
      </c>
      <c r="D3" s="20" t="s">
        <v>47</v>
      </c>
      <c r="E3" s="20" t="s">
        <v>46</v>
      </c>
      <c r="F3" s="20" t="s">
        <v>45</v>
      </c>
      <c r="G3" s="20" t="s">
        <v>44</v>
      </c>
      <c r="H3" s="20" t="s">
        <v>43</v>
      </c>
      <c r="I3" s="20" t="s">
        <v>42</v>
      </c>
      <c r="J3" s="20" t="s">
        <v>41</v>
      </c>
      <c r="K3" s="20"/>
      <c r="L3" s="20" t="s">
        <v>40</v>
      </c>
      <c r="M3" s="20"/>
      <c r="N3" s="20" t="s">
        <v>39</v>
      </c>
      <c r="O3" s="20"/>
      <c r="P3" s="20" t="s">
        <v>38</v>
      </c>
      <c r="Q3" s="20"/>
      <c r="R3" s="22" t="s">
        <v>37</v>
      </c>
      <c r="S3" s="20"/>
      <c r="T3" s="20"/>
    </row>
    <row r="4" spans="1:23" ht="30" x14ac:dyDescent="0.25">
      <c r="A4" s="20"/>
      <c r="B4" s="20"/>
      <c r="C4" s="20"/>
      <c r="D4" s="20"/>
      <c r="E4" s="20"/>
      <c r="F4" s="20"/>
      <c r="G4" s="20"/>
      <c r="H4" s="20"/>
      <c r="I4" s="20"/>
      <c r="J4" s="17" t="s">
        <v>35</v>
      </c>
      <c r="K4" s="17" t="s">
        <v>36</v>
      </c>
      <c r="L4" s="17" t="s">
        <v>35</v>
      </c>
      <c r="M4" s="17" t="s">
        <v>36</v>
      </c>
      <c r="N4" s="17" t="s">
        <v>35</v>
      </c>
      <c r="O4" s="17" t="s">
        <v>36</v>
      </c>
      <c r="P4" s="17" t="s">
        <v>35</v>
      </c>
      <c r="Q4" s="17" t="s">
        <v>36</v>
      </c>
      <c r="R4" s="17" t="s">
        <v>35</v>
      </c>
      <c r="S4" s="16" t="s">
        <v>34</v>
      </c>
      <c r="T4" s="20"/>
    </row>
    <row r="5" spans="1:23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</row>
    <row r="6" spans="1:23" x14ac:dyDescent="0.25">
      <c r="A6" s="7">
        <v>1</v>
      </c>
      <c r="B6" s="14" t="s">
        <v>33</v>
      </c>
      <c r="C6" s="9">
        <v>23</v>
      </c>
      <c r="D6" s="9">
        <v>0</v>
      </c>
      <c r="E6" s="9">
        <v>0</v>
      </c>
      <c r="F6" s="9">
        <v>23</v>
      </c>
      <c r="G6" s="9">
        <v>0</v>
      </c>
      <c r="H6" s="10">
        <v>0</v>
      </c>
      <c r="I6" s="9">
        <v>23</v>
      </c>
      <c r="J6" s="10">
        <v>1</v>
      </c>
      <c r="K6" s="10">
        <v>0</v>
      </c>
      <c r="L6" s="10">
        <v>0</v>
      </c>
      <c r="M6" s="10">
        <v>0</v>
      </c>
      <c r="N6" s="10">
        <v>3</v>
      </c>
      <c r="O6" s="10">
        <v>0</v>
      </c>
      <c r="P6" s="10">
        <v>1</v>
      </c>
      <c r="Q6" s="10">
        <v>0</v>
      </c>
      <c r="R6" s="8" t="s">
        <v>1</v>
      </c>
      <c r="S6" s="8" t="s">
        <v>1</v>
      </c>
      <c r="T6" s="2"/>
      <c r="V6" s="18"/>
      <c r="W6" s="19"/>
    </row>
    <row r="7" spans="1:23" x14ac:dyDescent="0.25">
      <c r="A7" s="7">
        <v>2</v>
      </c>
      <c r="B7" s="14" t="s">
        <v>32</v>
      </c>
      <c r="C7" s="9">
        <v>125</v>
      </c>
      <c r="D7" s="9">
        <v>0</v>
      </c>
      <c r="E7" s="9">
        <v>0</v>
      </c>
      <c r="F7" s="9">
        <v>125</v>
      </c>
      <c r="G7" s="9">
        <v>0</v>
      </c>
      <c r="H7" s="10">
        <v>0</v>
      </c>
      <c r="I7" s="9">
        <v>125</v>
      </c>
      <c r="J7" s="10">
        <v>1</v>
      </c>
      <c r="K7" s="10">
        <v>0</v>
      </c>
      <c r="L7" s="10">
        <v>0</v>
      </c>
      <c r="M7" s="10">
        <v>0</v>
      </c>
      <c r="N7" s="10">
        <v>4</v>
      </c>
      <c r="O7" s="10">
        <v>0</v>
      </c>
      <c r="P7" s="10">
        <v>1</v>
      </c>
      <c r="Q7" s="10">
        <v>0</v>
      </c>
      <c r="R7" s="8" t="s">
        <v>1</v>
      </c>
      <c r="S7" s="8" t="s">
        <v>1</v>
      </c>
      <c r="T7" s="2"/>
      <c r="V7" s="18"/>
      <c r="W7" s="19"/>
    </row>
    <row r="8" spans="1:23" x14ac:dyDescent="0.25">
      <c r="A8" s="7">
        <v>3</v>
      </c>
      <c r="B8" s="14" t="s">
        <v>31</v>
      </c>
      <c r="C8" s="9">
        <v>5.5</v>
      </c>
      <c r="D8" s="9">
        <v>0</v>
      </c>
      <c r="E8" s="9">
        <v>0</v>
      </c>
      <c r="F8" s="9">
        <v>5.5</v>
      </c>
      <c r="G8" s="9">
        <v>0</v>
      </c>
      <c r="H8" s="10">
        <v>0</v>
      </c>
      <c r="I8" s="9">
        <v>5.5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10">
        <v>0</v>
      </c>
      <c r="P8" s="10">
        <v>0</v>
      </c>
      <c r="Q8" s="10">
        <v>0</v>
      </c>
      <c r="R8" s="8" t="s">
        <v>1</v>
      </c>
      <c r="S8" s="8" t="s">
        <v>1</v>
      </c>
      <c r="T8" s="2"/>
      <c r="V8" s="18"/>
      <c r="W8" s="19"/>
    </row>
    <row r="9" spans="1:23" x14ac:dyDescent="0.25">
      <c r="A9" s="7">
        <v>4</v>
      </c>
      <c r="B9" s="14" t="s">
        <v>30</v>
      </c>
      <c r="C9" s="9">
        <v>3</v>
      </c>
      <c r="D9" s="9">
        <v>0</v>
      </c>
      <c r="E9" s="9">
        <v>0</v>
      </c>
      <c r="F9" s="9">
        <v>3</v>
      </c>
      <c r="G9" s="9">
        <v>0</v>
      </c>
      <c r="H9" s="10">
        <v>0</v>
      </c>
      <c r="I9" s="9">
        <v>3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8" t="s">
        <v>1</v>
      </c>
      <c r="S9" s="8" t="s">
        <v>1</v>
      </c>
      <c r="T9" s="2"/>
      <c r="V9" s="18"/>
      <c r="W9" s="19"/>
    </row>
    <row r="10" spans="1:23" x14ac:dyDescent="0.25">
      <c r="A10" s="7">
        <v>5</v>
      </c>
      <c r="B10" s="14" t="s">
        <v>29</v>
      </c>
      <c r="C10" s="9">
        <v>115</v>
      </c>
      <c r="D10" s="9">
        <v>0</v>
      </c>
      <c r="E10" s="9">
        <v>0</v>
      </c>
      <c r="F10" s="9">
        <v>115</v>
      </c>
      <c r="G10" s="9">
        <v>0</v>
      </c>
      <c r="H10" s="10">
        <v>0</v>
      </c>
      <c r="I10" s="9">
        <v>115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0</v>
      </c>
      <c r="R10" s="8" t="s">
        <v>1</v>
      </c>
      <c r="S10" s="8" t="s">
        <v>1</v>
      </c>
      <c r="T10" s="2"/>
      <c r="V10" s="18"/>
      <c r="W10" s="19"/>
    </row>
    <row r="11" spans="1:23" x14ac:dyDescent="0.25">
      <c r="A11" s="7">
        <v>6</v>
      </c>
      <c r="B11" s="14" t="s">
        <v>28</v>
      </c>
      <c r="C11" s="9">
        <v>3</v>
      </c>
      <c r="D11" s="9">
        <v>0</v>
      </c>
      <c r="E11" s="9">
        <v>0</v>
      </c>
      <c r="F11" s="9">
        <v>3</v>
      </c>
      <c r="G11" s="9">
        <v>0</v>
      </c>
      <c r="H11" s="10">
        <v>0</v>
      </c>
      <c r="I11" s="9">
        <v>3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 t="s">
        <v>1</v>
      </c>
      <c r="S11" s="8" t="s">
        <v>1</v>
      </c>
      <c r="T11" s="2"/>
      <c r="V11" s="18"/>
      <c r="W11" s="19"/>
    </row>
    <row r="12" spans="1:23" x14ac:dyDescent="0.25">
      <c r="A12" s="7">
        <v>7</v>
      </c>
      <c r="B12" s="14" t="s">
        <v>27</v>
      </c>
      <c r="C12" s="9">
        <v>113</v>
      </c>
      <c r="D12" s="9">
        <v>0</v>
      </c>
      <c r="E12" s="9">
        <v>0</v>
      </c>
      <c r="F12" s="9">
        <v>113</v>
      </c>
      <c r="G12" s="9">
        <v>10</v>
      </c>
      <c r="H12" s="10">
        <v>8.8495575221238933</v>
      </c>
      <c r="I12" s="9">
        <v>103</v>
      </c>
      <c r="J12" s="10">
        <v>0</v>
      </c>
      <c r="K12" s="10">
        <v>0</v>
      </c>
      <c r="L12" s="10">
        <v>0</v>
      </c>
      <c r="M12" s="10">
        <v>0</v>
      </c>
      <c r="N12" s="10">
        <v>2</v>
      </c>
      <c r="O12" s="10">
        <v>2</v>
      </c>
      <c r="P12" s="10">
        <v>1</v>
      </c>
      <c r="Q12" s="10">
        <v>0</v>
      </c>
      <c r="R12" s="8" t="s">
        <v>1</v>
      </c>
      <c r="S12" s="8" t="s">
        <v>1</v>
      </c>
      <c r="T12" s="2"/>
      <c r="V12" s="18"/>
      <c r="W12" s="19"/>
    </row>
    <row r="13" spans="1:23" x14ac:dyDescent="0.25">
      <c r="A13" s="7">
        <v>8</v>
      </c>
      <c r="B13" s="14" t="s">
        <v>26</v>
      </c>
      <c r="C13" s="9">
        <v>3</v>
      </c>
      <c r="D13" s="9">
        <v>0</v>
      </c>
      <c r="E13" s="9">
        <v>0</v>
      </c>
      <c r="F13" s="9">
        <v>3</v>
      </c>
      <c r="G13" s="9">
        <v>0</v>
      </c>
      <c r="H13" s="10">
        <v>0</v>
      </c>
      <c r="I13" s="9">
        <v>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 t="s">
        <v>1</v>
      </c>
      <c r="S13" s="8" t="s">
        <v>1</v>
      </c>
      <c r="T13" s="2"/>
      <c r="V13" s="18"/>
      <c r="W13" s="19"/>
    </row>
    <row r="14" spans="1:23" x14ac:dyDescent="0.25">
      <c r="A14" s="7">
        <v>9</v>
      </c>
      <c r="B14" s="14" t="s">
        <v>25</v>
      </c>
      <c r="C14" s="9">
        <v>33</v>
      </c>
      <c r="D14" s="9">
        <v>0</v>
      </c>
      <c r="E14" s="9">
        <v>0</v>
      </c>
      <c r="F14" s="9">
        <v>33</v>
      </c>
      <c r="G14" s="9">
        <v>30</v>
      </c>
      <c r="H14" s="10">
        <v>90.909090909090907</v>
      </c>
      <c r="I14" s="9">
        <v>3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8" t="s">
        <v>1</v>
      </c>
      <c r="S14" s="8" t="s">
        <v>1</v>
      </c>
      <c r="T14" s="2"/>
      <c r="V14" s="18"/>
      <c r="W14" s="19"/>
    </row>
    <row r="15" spans="1:23" x14ac:dyDescent="0.25">
      <c r="A15" s="7">
        <v>10</v>
      </c>
      <c r="B15" s="14" t="s">
        <v>24</v>
      </c>
      <c r="C15" s="9">
        <v>109.47</v>
      </c>
      <c r="D15" s="9">
        <v>0</v>
      </c>
      <c r="E15" s="9">
        <v>0</v>
      </c>
      <c r="F15" s="9">
        <v>109.47</v>
      </c>
      <c r="G15" s="9">
        <v>93.5</v>
      </c>
      <c r="H15" s="10">
        <v>85.411528272586096</v>
      </c>
      <c r="I15" s="9">
        <v>15.969999999999999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0</v>
      </c>
      <c r="R15" s="8" t="s">
        <v>1</v>
      </c>
      <c r="S15" s="8" t="s">
        <v>1</v>
      </c>
      <c r="T15" s="2"/>
      <c r="V15" s="18"/>
      <c r="W15" s="19"/>
    </row>
    <row r="16" spans="1:23" x14ac:dyDescent="0.25">
      <c r="A16" s="7">
        <v>11</v>
      </c>
      <c r="B16" s="14" t="s">
        <v>23</v>
      </c>
      <c r="C16" s="9">
        <v>103</v>
      </c>
      <c r="D16" s="9">
        <v>0</v>
      </c>
      <c r="E16" s="9">
        <v>0</v>
      </c>
      <c r="F16" s="9">
        <v>103</v>
      </c>
      <c r="G16" s="9">
        <v>0</v>
      </c>
      <c r="H16" s="10">
        <v>0</v>
      </c>
      <c r="I16" s="9">
        <v>103</v>
      </c>
      <c r="J16" s="10">
        <v>0</v>
      </c>
      <c r="K16" s="10">
        <v>0</v>
      </c>
      <c r="L16" s="10">
        <v>0</v>
      </c>
      <c r="M16" s="10">
        <v>0</v>
      </c>
      <c r="N16" s="10">
        <v>6</v>
      </c>
      <c r="O16" s="10">
        <v>0</v>
      </c>
      <c r="P16" s="10">
        <v>1</v>
      </c>
      <c r="Q16" s="10">
        <v>0</v>
      </c>
      <c r="R16" s="8" t="s">
        <v>1</v>
      </c>
      <c r="S16" s="8" t="s">
        <v>1</v>
      </c>
      <c r="T16" s="2"/>
      <c r="V16" s="18"/>
      <c r="W16" s="19"/>
    </row>
    <row r="17" spans="1:23" x14ac:dyDescent="0.25">
      <c r="A17" s="7">
        <v>12</v>
      </c>
      <c r="B17" s="14" t="s">
        <v>22</v>
      </c>
      <c r="C17" s="9">
        <v>15</v>
      </c>
      <c r="D17" s="9">
        <v>0</v>
      </c>
      <c r="E17" s="9">
        <v>0</v>
      </c>
      <c r="F17" s="9">
        <v>15</v>
      </c>
      <c r="G17" s="9">
        <v>0</v>
      </c>
      <c r="H17" s="10">
        <v>0</v>
      </c>
      <c r="I17" s="9">
        <v>15</v>
      </c>
      <c r="J17" s="10">
        <v>1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8" t="s">
        <v>1</v>
      </c>
      <c r="S17" s="8" t="s">
        <v>1</v>
      </c>
      <c r="T17" s="2"/>
      <c r="V17" s="18"/>
      <c r="W17" s="19"/>
    </row>
    <row r="18" spans="1:23" x14ac:dyDescent="0.25">
      <c r="A18" s="7">
        <v>13</v>
      </c>
      <c r="B18" s="14" t="s">
        <v>21</v>
      </c>
      <c r="C18" s="9">
        <v>80</v>
      </c>
      <c r="D18" s="9">
        <v>0</v>
      </c>
      <c r="E18" s="9">
        <v>0</v>
      </c>
      <c r="F18" s="9">
        <v>80</v>
      </c>
      <c r="G18" s="9">
        <v>71</v>
      </c>
      <c r="H18" s="10">
        <v>88.75</v>
      </c>
      <c r="I18" s="9">
        <v>9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8" t="s">
        <v>1</v>
      </c>
      <c r="S18" s="8" t="s">
        <v>1</v>
      </c>
      <c r="T18" s="2"/>
      <c r="V18" s="18"/>
      <c r="W18" s="19"/>
    </row>
    <row r="19" spans="1:23" x14ac:dyDescent="0.25">
      <c r="A19" s="7">
        <v>14</v>
      </c>
      <c r="B19" s="14" t="s">
        <v>20</v>
      </c>
      <c r="C19" s="9">
        <v>3</v>
      </c>
      <c r="D19" s="9">
        <v>0</v>
      </c>
      <c r="E19" s="9">
        <v>0</v>
      </c>
      <c r="F19" s="9">
        <v>3</v>
      </c>
      <c r="G19" s="9">
        <v>0</v>
      </c>
      <c r="H19" s="10">
        <v>0</v>
      </c>
      <c r="I19" s="9">
        <v>3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 t="s">
        <v>1</v>
      </c>
      <c r="S19" s="8" t="s">
        <v>1</v>
      </c>
      <c r="T19" s="2"/>
      <c r="V19" s="18"/>
      <c r="W19" s="19"/>
    </row>
    <row r="20" spans="1:23" x14ac:dyDescent="0.25">
      <c r="A20" s="7">
        <v>15</v>
      </c>
      <c r="B20" s="14" t="s">
        <v>19</v>
      </c>
      <c r="C20" s="9">
        <v>48.79</v>
      </c>
      <c r="D20" s="9">
        <v>0</v>
      </c>
      <c r="E20" s="9">
        <v>0</v>
      </c>
      <c r="F20" s="9">
        <v>48.79</v>
      </c>
      <c r="G20" s="9">
        <v>10</v>
      </c>
      <c r="H20" s="10">
        <v>20.496003279360526</v>
      </c>
      <c r="I20" s="9">
        <v>38.79</v>
      </c>
      <c r="J20" s="10">
        <v>2</v>
      </c>
      <c r="K20" s="10">
        <v>0</v>
      </c>
      <c r="L20" s="10">
        <v>0</v>
      </c>
      <c r="M20" s="10">
        <v>0</v>
      </c>
      <c r="N20" s="10">
        <v>4</v>
      </c>
      <c r="O20" s="10">
        <v>2</v>
      </c>
      <c r="P20" s="10">
        <v>0</v>
      </c>
      <c r="Q20" s="10">
        <v>0</v>
      </c>
      <c r="R20" s="8" t="s">
        <v>1</v>
      </c>
      <c r="S20" s="8" t="s">
        <v>1</v>
      </c>
      <c r="T20" s="2"/>
      <c r="V20" s="18"/>
      <c r="W20" s="19"/>
    </row>
    <row r="21" spans="1:23" x14ac:dyDescent="0.25">
      <c r="A21" s="7">
        <v>16</v>
      </c>
      <c r="B21" s="14" t="s">
        <v>18</v>
      </c>
      <c r="C21" s="9">
        <v>106.3</v>
      </c>
      <c r="D21" s="9">
        <v>0</v>
      </c>
      <c r="E21" s="9">
        <v>0</v>
      </c>
      <c r="F21" s="9">
        <v>106.3</v>
      </c>
      <c r="G21" s="9">
        <v>0</v>
      </c>
      <c r="H21" s="10">
        <v>0</v>
      </c>
      <c r="I21" s="9">
        <v>106.3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1</v>
      </c>
      <c r="Q21" s="10">
        <v>0</v>
      </c>
      <c r="R21" s="8" t="s">
        <v>1</v>
      </c>
      <c r="S21" s="8" t="s">
        <v>1</v>
      </c>
      <c r="T21" s="2"/>
      <c r="V21" s="18"/>
      <c r="W21" s="19"/>
    </row>
    <row r="22" spans="1:23" x14ac:dyDescent="0.25">
      <c r="A22" s="7">
        <v>17</v>
      </c>
      <c r="B22" s="14" t="s">
        <v>17</v>
      </c>
      <c r="C22" s="9">
        <v>8</v>
      </c>
      <c r="D22" s="9">
        <v>0</v>
      </c>
      <c r="E22" s="9">
        <v>0</v>
      </c>
      <c r="F22" s="9">
        <v>8</v>
      </c>
      <c r="G22" s="9">
        <v>0</v>
      </c>
      <c r="H22" s="10">
        <v>0</v>
      </c>
      <c r="I22" s="9">
        <v>8</v>
      </c>
      <c r="J22" s="10">
        <v>1</v>
      </c>
      <c r="K22" s="10">
        <v>0</v>
      </c>
      <c r="L22" s="10">
        <v>4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8" t="s">
        <v>1</v>
      </c>
      <c r="S22" s="8" t="s">
        <v>1</v>
      </c>
      <c r="T22" s="2"/>
      <c r="V22" s="18"/>
      <c r="W22" s="19"/>
    </row>
    <row r="23" spans="1:23" x14ac:dyDescent="0.25">
      <c r="A23" s="7">
        <v>18</v>
      </c>
      <c r="B23" s="14" t="s">
        <v>16</v>
      </c>
      <c r="C23" s="9">
        <v>34.340000000000003</v>
      </c>
      <c r="D23" s="9">
        <v>0</v>
      </c>
      <c r="E23" s="9">
        <v>0</v>
      </c>
      <c r="F23" s="9">
        <v>34.340000000000003</v>
      </c>
      <c r="G23" s="9">
        <v>2</v>
      </c>
      <c r="H23" s="10">
        <v>5.8241118229469997</v>
      </c>
      <c r="I23" s="9">
        <v>32.340000000000003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 t="s">
        <v>1</v>
      </c>
      <c r="S23" s="8" t="s">
        <v>1</v>
      </c>
      <c r="T23" s="2"/>
      <c r="V23" s="18"/>
      <c r="W23" s="19"/>
    </row>
    <row r="24" spans="1:23" x14ac:dyDescent="0.25">
      <c r="A24" s="7">
        <v>19</v>
      </c>
      <c r="B24" s="14" t="s">
        <v>15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0">
        <v>0</v>
      </c>
      <c r="I24" s="9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 t="s">
        <v>1</v>
      </c>
      <c r="S24" s="8" t="s">
        <v>1</v>
      </c>
      <c r="T24" s="2"/>
      <c r="V24" s="18"/>
      <c r="W24" s="19"/>
    </row>
    <row r="25" spans="1:23" x14ac:dyDescent="0.25">
      <c r="A25" s="7">
        <v>20</v>
      </c>
      <c r="B25" s="14" t="s">
        <v>14</v>
      </c>
      <c r="C25" s="9">
        <v>137.15</v>
      </c>
      <c r="D25" s="9">
        <v>0</v>
      </c>
      <c r="E25" s="9">
        <v>0</v>
      </c>
      <c r="F25" s="9">
        <v>137.15</v>
      </c>
      <c r="G25" s="9">
        <v>65.38</v>
      </c>
      <c r="H25" s="10">
        <v>47.670433831571266</v>
      </c>
      <c r="I25" s="9">
        <v>71.77000000000001</v>
      </c>
      <c r="J25" s="10">
        <v>0</v>
      </c>
      <c r="K25" s="10">
        <v>0</v>
      </c>
      <c r="L25" s="10">
        <v>1</v>
      </c>
      <c r="M25" s="10">
        <v>1</v>
      </c>
      <c r="N25" s="10">
        <v>2</v>
      </c>
      <c r="O25" s="10">
        <v>0</v>
      </c>
      <c r="P25" s="10">
        <v>1</v>
      </c>
      <c r="Q25" s="10">
        <v>0</v>
      </c>
      <c r="R25" s="8" t="s">
        <v>1</v>
      </c>
      <c r="S25" s="8" t="s">
        <v>1</v>
      </c>
      <c r="T25" s="2"/>
      <c r="V25" s="18"/>
      <c r="W25" s="19"/>
    </row>
    <row r="26" spans="1:23" x14ac:dyDescent="0.25">
      <c r="A26" s="7">
        <v>21</v>
      </c>
      <c r="B26" s="14" t="s">
        <v>13</v>
      </c>
      <c r="C26" s="9">
        <v>105</v>
      </c>
      <c r="D26" s="9">
        <v>0</v>
      </c>
      <c r="E26" s="9">
        <v>0</v>
      </c>
      <c r="F26" s="9">
        <v>105</v>
      </c>
      <c r="G26" s="9">
        <v>100</v>
      </c>
      <c r="H26" s="10">
        <v>95.238095238095227</v>
      </c>
      <c r="I26" s="9">
        <v>5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</v>
      </c>
      <c r="Q26" s="10">
        <v>0</v>
      </c>
      <c r="R26" s="8" t="s">
        <v>1</v>
      </c>
      <c r="S26" s="8" t="s">
        <v>1</v>
      </c>
      <c r="T26" s="2"/>
      <c r="V26" s="18"/>
      <c r="W26" s="19"/>
    </row>
    <row r="27" spans="1:23" x14ac:dyDescent="0.25">
      <c r="A27" s="7">
        <v>22</v>
      </c>
      <c r="B27" s="14" t="s">
        <v>12</v>
      </c>
      <c r="C27" s="9">
        <v>69.42</v>
      </c>
      <c r="D27" s="9">
        <v>0</v>
      </c>
      <c r="E27" s="9">
        <v>0</v>
      </c>
      <c r="F27" s="9">
        <v>69.42</v>
      </c>
      <c r="G27" s="9">
        <v>48</v>
      </c>
      <c r="H27" s="10">
        <v>69.144338807260155</v>
      </c>
      <c r="I27" s="9">
        <v>21.42</v>
      </c>
      <c r="J27" s="10">
        <v>0</v>
      </c>
      <c r="K27" s="10">
        <v>0</v>
      </c>
      <c r="L27" s="10">
        <v>0</v>
      </c>
      <c r="M27" s="10">
        <v>0</v>
      </c>
      <c r="N27" s="10">
        <v>3</v>
      </c>
      <c r="O27" s="10">
        <v>0</v>
      </c>
      <c r="P27" s="10">
        <v>1</v>
      </c>
      <c r="Q27" s="10">
        <v>0</v>
      </c>
      <c r="R27" s="8" t="s">
        <v>1</v>
      </c>
      <c r="S27" s="8" t="s">
        <v>1</v>
      </c>
      <c r="T27" s="2"/>
      <c r="V27" s="18"/>
      <c r="W27" s="19"/>
    </row>
    <row r="28" spans="1:23" x14ac:dyDescent="0.25">
      <c r="A28" s="7">
        <v>23</v>
      </c>
      <c r="B28" s="14" t="s">
        <v>11</v>
      </c>
      <c r="C28" s="9">
        <v>121.37</v>
      </c>
      <c r="D28" s="9">
        <v>0</v>
      </c>
      <c r="E28" s="9">
        <v>0</v>
      </c>
      <c r="F28" s="9">
        <v>121.37</v>
      </c>
      <c r="G28" s="9">
        <v>0</v>
      </c>
      <c r="H28" s="10">
        <v>0</v>
      </c>
      <c r="I28" s="9">
        <v>121.37</v>
      </c>
      <c r="J28" s="10">
        <v>0</v>
      </c>
      <c r="K28" s="10">
        <v>0</v>
      </c>
      <c r="L28" s="10">
        <v>5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8" t="s">
        <v>1</v>
      </c>
      <c r="S28" s="8" t="s">
        <v>1</v>
      </c>
      <c r="T28" s="2"/>
      <c r="V28" s="18"/>
      <c r="W28" s="19"/>
    </row>
    <row r="29" spans="1:23" x14ac:dyDescent="0.25">
      <c r="A29" s="7">
        <v>24</v>
      </c>
      <c r="B29" s="14" t="s">
        <v>10</v>
      </c>
      <c r="C29" s="9">
        <v>35.549999999999997</v>
      </c>
      <c r="D29" s="9">
        <v>0</v>
      </c>
      <c r="E29" s="9">
        <v>0</v>
      </c>
      <c r="F29" s="9">
        <v>35.549999999999997</v>
      </c>
      <c r="G29" s="9">
        <v>21.75</v>
      </c>
      <c r="H29" s="10">
        <v>61.181434599156127</v>
      </c>
      <c r="I29" s="9">
        <v>13.799999999999997</v>
      </c>
      <c r="J29" s="10">
        <v>2</v>
      </c>
      <c r="K29" s="10">
        <v>0</v>
      </c>
      <c r="L29" s="10">
        <v>0</v>
      </c>
      <c r="M29" s="10">
        <v>0</v>
      </c>
      <c r="N29" s="10">
        <v>1</v>
      </c>
      <c r="O29" s="10">
        <v>1</v>
      </c>
      <c r="P29" s="10">
        <v>1</v>
      </c>
      <c r="Q29" s="10">
        <v>0</v>
      </c>
      <c r="R29" s="8" t="s">
        <v>1</v>
      </c>
      <c r="S29" s="8" t="s">
        <v>1</v>
      </c>
      <c r="T29" s="2"/>
      <c r="V29" s="18"/>
      <c r="W29" s="19"/>
    </row>
    <row r="30" spans="1:23" x14ac:dyDescent="0.25">
      <c r="A30" s="7">
        <v>25</v>
      </c>
      <c r="B30" s="14" t="s">
        <v>9</v>
      </c>
      <c r="C30" s="9">
        <v>120</v>
      </c>
      <c r="D30" s="9">
        <v>0</v>
      </c>
      <c r="E30" s="9">
        <v>0</v>
      </c>
      <c r="F30" s="9">
        <v>120</v>
      </c>
      <c r="G30" s="9">
        <v>5</v>
      </c>
      <c r="H30" s="10">
        <v>4.1666666666666661</v>
      </c>
      <c r="I30" s="9">
        <v>115</v>
      </c>
      <c r="J30" s="10">
        <v>1</v>
      </c>
      <c r="K30" s="10">
        <v>0</v>
      </c>
      <c r="L30" s="10">
        <v>0</v>
      </c>
      <c r="M30" s="10">
        <v>0</v>
      </c>
      <c r="N30" s="10">
        <v>1</v>
      </c>
      <c r="O30" s="10">
        <v>0</v>
      </c>
      <c r="P30" s="10">
        <v>1</v>
      </c>
      <c r="Q30" s="10">
        <v>0</v>
      </c>
      <c r="R30" s="8" t="s">
        <v>1</v>
      </c>
      <c r="S30" s="8" t="s">
        <v>1</v>
      </c>
      <c r="T30" s="2"/>
      <c r="V30" s="18"/>
      <c r="W30" s="19"/>
    </row>
    <row r="31" spans="1:23" x14ac:dyDescent="0.25">
      <c r="A31" s="7">
        <v>26</v>
      </c>
      <c r="B31" s="14" t="s">
        <v>8</v>
      </c>
      <c r="C31" s="9">
        <v>13</v>
      </c>
      <c r="D31" s="9">
        <v>0</v>
      </c>
      <c r="E31" s="9">
        <v>0</v>
      </c>
      <c r="F31" s="9">
        <v>13</v>
      </c>
      <c r="G31" s="9">
        <v>0</v>
      </c>
      <c r="H31" s="10">
        <v>0</v>
      </c>
      <c r="I31" s="9">
        <v>13</v>
      </c>
      <c r="J31" s="10">
        <v>0</v>
      </c>
      <c r="K31" s="10">
        <v>0</v>
      </c>
      <c r="L31" s="10">
        <v>0</v>
      </c>
      <c r="M31" s="10">
        <v>0</v>
      </c>
      <c r="N31" s="10">
        <v>2</v>
      </c>
      <c r="O31" s="10">
        <v>0</v>
      </c>
      <c r="P31" s="10">
        <v>0</v>
      </c>
      <c r="Q31" s="10">
        <v>0</v>
      </c>
      <c r="R31" s="8" t="s">
        <v>1</v>
      </c>
      <c r="S31" s="8" t="s">
        <v>1</v>
      </c>
      <c r="T31" s="2"/>
      <c r="V31" s="18"/>
      <c r="W31" s="19"/>
    </row>
    <row r="32" spans="1:23" x14ac:dyDescent="0.25">
      <c r="A32" s="7">
        <v>27</v>
      </c>
      <c r="B32" s="14" t="s">
        <v>7</v>
      </c>
      <c r="C32" s="9">
        <v>145.63</v>
      </c>
      <c r="D32" s="9">
        <v>0</v>
      </c>
      <c r="E32" s="9">
        <v>0</v>
      </c>
      <c r="F32" s="9">
        <v>145.63</v>
      </c>
      <c r="G32" s="9">
        <v>98.77</v>
      </c>
      <c r="H32" s="10">
        <v>67.822564032136228</v>
      </c>
      <c r="I32" s="9">
        <v>46.86</v>
      </c>
      <c r="J32" s="10">
        <v>0</v>
      </c>
      <c r="K32" s="10">
        <v>0</v>
      </c>
      <c r="L32" s="10">
        <v>1</v>
      </c>
      <c r="M32" s="10">
        <v>0</v>
      </c>
      <c r="N32" s="10">
        <v>4</v>
      </c>
      <c r="O32" s="10">
        <v>0</v>
      </c>
      <c r="P32" s="10">
        <v>1</v>
      </c>
      <c r="Q32" s="10">
        <v>1</v>
      </c>
      <c r="R32" s="8" t="s">
        <v>1</v>
      </c>
      <c r="S32" s="8" t="s">
        <v>1</v>
      </c>
      <c r="T32" s="2"/>
      <c r="V32" s="18"/>
      <c r="W32" s="19"/>
    </row>
    <row r="33" spans="1:23" x14ac:dyDescent="0.25">
      <c r="A33" s="7">
        <v>28</v>
      </c>
      <c r="B33" s="14" t="s">
        <v>6</v>
      </c>
      <c r="C33" s="9">
        <v>14.73</v>
      </c>
      <c r="D33" s="9">
        <v>0</v>
      </c>
      <c r="E33" s="9">
        <v>0</v>
      </c>
      <c r="F33" s="9">
        <v>14.73</v>
      </c>
      <c r="G33" s="9">
        <v>0</v>
      </c>
      <c r="H33" s="10">
        <v>0</v>
      </c>
      <c r="I33" s="9">
        <v>14.73</v>
      </c>
      <c r="J33" s="10">
        <v>0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  <c r="P33" s="10">
        <v>1</v>
      </c>
      <c r="Q33" s="10">
        <v>0</v>
      </c>
      <c r="R33" s="8" t="s">
        <v>1</v>
      </c>
      <c r="S33" s="8" t="s">
        <v>1</v>
      </c>
      <c r="T33" s="2"/>
      <c r="V33" s="18"/>
      <c r="W33" s="19"/>
    </row>
    <row r="34" spans="1:23" x14ac:dyDescent="0.25">
      <c r="A34" s="7">
        <v>29</v>
      </c>
      <c r="B34" s="14" t="s">
        <v>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10">
        <v>0</v>
      </c>
      <c r="I34" s="9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8" t="s">
        <v>1</v>
      </c>
      <c r="S34" s="8" t="s">
        <v>1</v>
      </c>
      <c r="T34" s="2"/>
      <c r="V34" s="18"/>
      <c r="W34" s="19"/>
    </row>
    <row r="35" spans="1:23" x14ac:dyDescent="0.25">
      <c r="A35" s="7">
        <v>30</v>
      </c>
      <c r="B35" s="14" t="s">
        <v>4</v>
      </c>
      <c r="C35" s="9">
        <v>111.9</v>
      </c>
      <c r="D35" s="9">
        <v>0</v>
      </c>
      <c r="E35" s="9">
        <v>0</v>
      </c>
      <c r="F35" s="9">
        <v>111.9</v>
      </c>
      <c r="G35" s="9">
        <v>0</v>
      </c>
      <c r="H35" s="10">
        <v>0</v>
      </c>
      <c r="I35" s="9">
        <v>111.9</v>
      </c>
      <c r="J35" s="10">
        <v>0</v>
      </c>
      <c r="K35" s="10">
        <v>0</v>
      </c>
      <c r="L35" s="10">
        <v>0</v>
      </c>
      <c r="M35" s="10">
        <v>0</v>
      </c>
      <c r="N35" s="10">
        <v>5</v>
      </c>
      <c r="O35" s="10">
        <v>0</v>
      </c>
      <c r="P35" s="10">
        <v>1</v>
      </c>
      <c r="Q35" s="10">
        <v>0</v>
      </c>
      <c r="R35" s="8" t="s">
        <v>1</v>
      </c>
      <c r="S35" s="8" t="s">
        <v>1</v>
      </c>
      <c r="T35" s="2"/>
      <c r="V35" s="18"/>
      <c r="W35" s="19"/>
    </row>
    <row r="36" spans="1:23" x14ac:dyDescent="0.25">
      <c r="A36" s="3"/>
      <c r="B36" s="6" t="s">
        <v>3</v>
      </c>
      <c r="C36" s="4">
        <f>SUM(C6:C35)</f>
        <v>1805.15</v>
      </c>
      <c r="D36" s="4">
        <f>SUM(D6:D35)</f>
        <v>0</v>
      </c>
      <c r="E36" s="4">
        <f>SUM(E6:E35)</f>
        <v>0</v>
      </c>
      <c r="F36" s="4">
        <f>SUM(F6:F35)</f>
        <v>1805.15</v>
      </c>
      <c r="G36" s="4">
        <f>SUM(G6:G35)</f>
        <v>555.4</v>
      </c>
      <c r="H36" s="5">
        <f>IF(F36&lt;&gt;0,G36/F36*100,0)</f>
        <v>30.767526244356425</v>
      </c>
      <c r="I36" s="4">
        <f t="shared" ref="I36:S36" si="0">SUM(I6:I35)</f>
        <v>1249.7499999999998</v>
      </c>
      <c r="J36" s="13">
        <f t="shared" si="0"/>
        <v>12</v>
      </c>
      <c r="K36" s="13">
        <f t="shared" si="0"/>
        <v>0</v>
      </c>
      <c r="L36" s="13">
        <f t="shared" si="0"/>
        <v>11</v>
      </c>
      <c r="M36" s="13">
        <f t="shared" si="0"/>
        <v>1</v>
      </c>
      <c r="N36" s="13">
        <f t="shared" si="0"/>
        <v>47</v>
      </c>
      <c r="O36" s="13">
        <f t="shared" si="0"/>
        <v>5</v>
      </c>
      <c r="P36" s="13">
        <f t="shared" si="0"/>
        <v>18</v>
      </c>
      <c r="Q36" s="13">
        <f t="shared" si="0"/>
        <v>1</v>
      </c>
      <c r="R36" s="13">
        <f t="shared" si="0"/>
        <v>0</v>
      </c>
      <c r="S36" s="13">
        <f t="shared" si="0"/>
        <v>0</v>
      </c>
      <c r="T36" s="13"/>
      <c r="W36" s="1"/>
    </row>
    <row r="37" spans="1:23" x14ac:dyDescent="0.25">
      <c r="A37" s="2">
        <v>31</v>
      </c>
      <c r="B37" s="12" t="s">
        <v>2</v>
      </c>
      <c r="C37" s="11">
        <v>0</v>
      </c>
      <c r="D37" s="9">
        <v>4852.5</v>
      </c>
      <c r="E37" s="9">
        <v>0</v>
      </c>
      <c r="F37" s="9">
        <v>4852.5</v>
      </c>
      <c r="G37" s="9">
        <v>2006</v>
      </c>
      <c r="H37" s="10">
        <f>IF(F37&lt;&gt;0,G37/F37*100,0)</f>
        <v>41.339515713549716</v>
      </c>
      <c r="I37" s="9">
        <f>F37-G37</f>
        <v>2846.5</v>
      </c>
      <c r="J37" s="8" t="s">
        <v>1</v>
      </c>
      <c r="K37" s="8" t="s">
        <v>1</v>
      </c>
      <c r="L37" s="8" t="s">
        <v>1</v>
      </c>
      <c r="M37" s="8" t="s">
        <v>1</v>
      </c>
      <c r="N37" s="8" t="s">
        <v>1</v>
      </c>
      <c r="O37" s="8" t="s">
        <v>1</v>
      </c>
      <c r="P37" s="8" t="s">
        <v>1</v>
      </c>
      <c r="Q37" s="8" t="s">
        <v>1</v>
      </c>
      <c r="R37" s="7">
        <v>80160</v>
      </c>
      <c r="S37" s="7">
        <v>87246</v>
      </c>
      <c r="T37" s="2"/>
    </row>
    <row r="38" spans="1:23" x14ac:dyDescent="0.25">
      <c r="A38" s="2"/>
      <c r="B38" s="6" t="s">
        <v>0</v>
      </c>
      <c r="C38" s="4">
        <f>SUM(C36:C37)</f>
        <v>1805.15</v>
      </c>
      <c r="D38" s="4">
        <f>SUM(D36:D37)</f>
        <v>4852.5</v>
      </c>
      <c r="E38" s="4">
        <f>SUM(E36:E37)</f>
        <v>0</v>
      </c>
      <c r="F38" s="4">
        <f>SUM(F36:F37)</f>
        <v>6657.65</v>
      </c>
      <c r="G38" s="4">
        <f>SUM(G36:G37)</f>
        <v>2561.4</v>
      </c>
      <c r="H38" s="5">
        <f>IF(F38&lt;&gt;0,G38/F38*100,0)</f>
        <v>38.473034779539326</v>
      </c>
      <c r="I38" s="4">
        <f t="shared" ref="I38:S38" si="1">SUM(I36:I37)</f>
        <v>4096.25</v>
      </c>
      <c r="J38" s="3">
        <f t="shared" si="1"/>
        <v>12</v>
      </c>
      <c r="K38" s="3">
        <f t="shared" si="1"/>
        <v>0</v>
      </c>
      <c r="L38" s="3">
        <f t="shared" si="1"/>
        <v>11</v>
      </c>
      <c r="M38" s="3">
        <f t="shared" si="1"/>
        <v>1</v>
      </c>
      <c r="N38" s="3">
        <f t="shared" si="1"/>
        <v>47</v>
      </c>
      <c r="O38" s="3">
        <f t="shared" si="1"/>
        <v>5</v>
      </c>
      <c r="P38" s="3">
        <f t="shared" si="1"/>
        <v>18</v>
      </c>
      <c r="Q38" s="3">
        <f t="shared" si="1"/>
        <v>1</v>
      </c>
      <c r="R38" s="3">
        <f t="shared" si="1"/>
        <v>80160</v>
      </c>
      <c r="S38" s="3">
        <f t="shared" si="1"/>
        <v>87246</v>
      </c>
      <c r="T38" s="2"/>
    </row>
  </sheetData>
  <mergeCells count="18">
    <mergeCell ref="L3:M3"/>
    <mergeCell ref="A1:T1"/>
    <mergeCell ref="A2:A4"/>
    <mergeCell ref="B2:B4"/>
    <mergeCell ref="C2:I2"/>
    <mergeCell ref="J2:S2"/>
    <mergeCell ref="T2:T4"/>
    <mergeCell ref="C3:C4"/>
    <mergeCell ref="D3:D4"/>
    <mergeCell ref="E3:E4"/>
    <mergeCell ref="N3:O3"/>
    <mergeCell ref="P3:Q3"/>
    <mergeCell ref="R3:S3"/>
    <mergeCell ref="F3:F4"/>
    <mergeCell ref="G3:G4"/>
    <mergeCell ref="H3:H4"/>
    <mergeCell ref="I3:I4"/>
    <mergeCell ref="J3:K3"/>
  </mergeCells>
  <printOptions horizontalCentered="1"/>
  <pageMargins left="0.5" right="0.5" top="0.65" bottom="0.4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RGSA</vt:lpstr>
      <vt:lpstr>RGSA!Print_Area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26100MSDO</dc:creator>
  <cp:lastModifiedBy>Windows User</cp:lastModifiedBy>
  <dcterms:created xsi:type="dcterms:W3CDTF">2018-03-15T05:35:47Z</dcterms:created>
  <dcterms:modified xsi:type="dcterms:W3CDTF">2018-03-27T07:28:00Z</dcterms:modified>
</cp:coreProperties>
</file>